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83.xml"/>
  <Override ContentType="application/vnd.openxmlformats-officedocument.spreadsheetml.worksheet+xml" PartName="/xl/worksheets/sheet91.xml"/>
  <Override ContentType="application/vnd.openxmlformats-officedocument.spreadsheetml.worksheet+xml" PartName="/xl/worksheets/sheet40.xml"/>
  <Override ContentType="application/vnd.openxmlformats-officedocument.spreadsheetml.worksheet+xml" PartName="/xl/worksheets/sheet32.xml"/>
  <Override ContentType="application/vnd.openxmlformats-officedocument.spreadsheetml.worksheet+xml" PartName="/xl/worksheets/sheet6.xml"/>
  <Override ContentType="application/vnd.openxmlformats-officedocument.spreadsheetml.worksheet+xml" PartName="/xl/worksheets/sheet75.xml"/>
  <Override ContentType="application/vnd.openxmlformats-officedocument.spreadsheetml.worksheet+xml" PartName="/xl/worksheets/sheet49.xml"/>
  <Override ContentType="application/vnd.openxmlformats-officedocument.spreadsheetml.worksheet+xml" PartName="/xl/worksheets/sheet16.xml"/>
  <Override ContentType="application/vnd.openxmlformats-officedocument.spreadsheetml.worksheet+xml" PartName="/xl/worksheets/sheet59.xml"/>
  <Override ContentType="application/vnd.openxmlformats-officedocument.spreadsheetml.worksheet+xml" PartName="/xl/worksheets/sheet67.xml"/>
  <Override ContentType="application/vnd.openxmlformats-officedocument.spreadsheetml.worksheet+xml" PartName="/xl/worksheets/sheet81.xml"/>
  <Override ContentType="application/vnd.openxmlformats-officedocument.spreadsheetml.worksheet+xml" PartName="/xl/worksheets/sheet93.xml"/>
  <Override ContentType="application/vnd.openxmlformats-officedocument.spreadsheetml.worksheet+xml" PartName="/xl/worksheets/sheet50.xml"/>
  <Override ContentType="application/vnd.openxmlformats-officedocument.spreadsheetml.worksheet+xml" PartName="/xl/worksheets/sheet24.xml"/>
  <Override ContentType="application/vnd.openxmlformats-officedocument.spreadsheetml.worksheet+xml" PartName="/xl/worksheets/sheet85.xml"/>
  <Override ContentType="application/vnd.openxmlformats-officedocument.spreadsheetml.worksheet+xml" PartName="/xl/worksheets/sheet105.xml"/>
  <Override ContentType="application/vnd.openxmlformats-officedocument.spreadsheetml.worksheet+xml" PartName="/xl/worksheets/sheet39.xml"/>
  <Override ContentType="application/vnd.openxmlformats-officedocument.spreadsheetml.worksheet+xml" PartName="/xl/worksheets/sheet109.xml"/>
  <Override ContentType="application/vnd.openxmlformats-officedocument.spreadsheetml.worksheet+xml" PartName="/xl/worksheets/sheet12.xml"/>
  <Override ContentType="application/vnd.openxmlformats-officedocument.spreadsheetml.worksheet+xml" PartName="/xl/worksheets/sheet42.xml"/>
  <Override ContentType="application/vnd.openxmlformats-officedocument.spreadsheetml.worksheet+xml" PartName="/xl/worksheets/sheet55.xml"/>
  <Override ContentType="application/vnd.openxmlformats-officedocument.spreadsheetml.worksheet+xml" PartName="/xl/worksheets/sheet69.xml"/>
  <Override ContentType="application/vnd.openxmlformats-officedocument.spreadsheetml.worksheet+xml" PartName="/xl/worksheets/sheet100.xml"/>
  <Override ContentType="application/vnd.openxmlformats-officedocument.spreadsheetml.worksheet+xml" PartName="/xl/worksheets/sheet73.xml"/>
  <Override ContentType="application/vnd.openxmlformats-officedocument.spreadsheetml.worksheet+xml" PartName="/xl/worksheets/sheet8.xml"/>
  <Override ContentType="application/vnd.openxmlformats-officedocument.spreadsheetml.worksheet+xml" PartName="/xl/worksheets/sheet60.xml"/>
  <Override ContentType="application/vnd.openxmlformats-officedocument.spreadsheetml.worksheet+xml" PartName="/xl/worksheets/sheet30.xml"/>
  <Override ContentType="application/vnd.openxmlformats-officedocument.spreadsheetml.worksheet+xml" PartName="/xl/worksheets/sheet111.xml"/>
  <Override ContentType="application/vnd.openxmlformats-officedocument.spreadsheetml.worksheet+xml" PartName="/xl/worksheets/sheet57.xml"/>
  <Override ContentType="application/vnd.openxmlformats-officedocument.spreadsheetml.worksheet+xml" PartName="/xl/worksheets/sheet14.xml"/>
  <Override ContentType="application/vnd.openxmlformats-officedocument.spreadsheetml.worksheet+xml" PartName="/xl/worksheets/sheet44.xml"/>
  <Override ContentType="application/vnd.openxmlformats-officedocument.spreadsheetml.worksheet+xml" PartName="/xl/worksheets/sheet26.xml"/>
  <Override ContentType="application/vnd.openxmlformats-officedocument.spreadsheetml.worksheet+xml" PartName="/xl/worksheets/sheet107.xml"/>
  <Override ContentType="application/vnd.openxmlformats-officedocument.spreadsheetml.worksheet+xml" PartName="/xl/worksheets/sheet87.xml"/>
  <Override ContentType="application/vnd.openxmlformats-officedocument.spreadsheetml.worksheet+xml" PartName="/xl/worksheets/sheet110.xml"/>
  <Override ContentType="application/vnd.openxmlformats-officedocument.spreadsheetml.worksheet+xml" PartName="/xl/worksheets/sheet102.xml"/>
  <Override ContentType="application/vnd.openxmlformats-officedocument.spreadsheetml.worksheet+xml" PartName="/xl/worksheets/sheet89.xml"/>
  <Override ContentType="application/vnd.openxmlformats-officedocument.spreadsheetml.worksheet+xml" PartName="/xl/worksheets/sheet46.xml"/>
  <Override ContentType="application/vnd.openxmlformats-officedocument.spreadsheetml.worksheet+xml" PartName="/xl/worksheets/sheet71.xml"/>
  <Override ContentType="application/vnd.openxmlformats-officedocument.spreadsheetml.worksheet+xml" PartName="/xl/worksheets/sheet11.xml"/>
  <Override ContentType="application/vnd.openxmlformats-officedocument.spreadsheetml.worksheet+xml" PartName="/xl/worksheets/sheet97.xml"/>
  <Override ContentType="application/vnd.openxmlformats-officedocument.spreadsheetml.worksheet+xml" PartName="/xl/worksheets/sheet29.xml"/>
  <Override ContentType="application/vnd.openxmlformats-officedocument.spreadsheetml.worksheet+xml" PartName="/xl/worksheets/sheet54.xml"/>
  <Override ContentType="application/vnd.openxmlformats-officedocument.spreadsheetml.worksheet+xml" PartName="/xl/worksheets/sheet20.xml"/>
  <Override ContentType="application/vnd.openxmlformats-officedocument.spreadsheetml.worksheet+xml" PartName="/xl/worksheets/sheet37.xml"/>
  <Override ContentType="application/vnd.openxmlformats-officedocument.spreadsheetml.worksheet+xml" PartName="/xl/worksheets/sheet1.xml"/>
  <Override ContentType="application/vnd.openxmlformats-officedocument.spreadsheetml.worksheet+xml" PartName="/xl/worksheets/sheet63.xml"/>
  <Override ContentType="application/vnd.openxmlformats-officedocument.spreadsheetml.worksheet+xml" PartName="/xl/worksheets/sheet104.xml"/>
  <Override ContentType="application/vnd.openxmlformats-officedocument.spreadsheetml.worksheet+xml" PartName="/xl/worksheets/sheet65.xml"/>
  <Override ContentType="application/vnd.openxmlformats-officedocument.spreadsheetml.worksheet+xml" PartName="/xl/worksheets/sheet78.xml"/>
  <Override ContentType="application/vnd.openxmlformats-officedocument.spreadsheetml.worksheet+xml" PartName="/xl/worksheets/sheet52.xml"/>
  <Override ContentType="application/vnd.openxmlformats-officedocument.spreadsheetml.worksheet+xml" PartName="/xl/worksheets/sheet82.xml"/>
  <Override ContentType="application/vnd.openxmlformats-officedocument.spreadsheetml.worksheet+xml" PartName="/xl/worksheets/sheet95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48.xml"/>
  <Override ContentType="application/vnd.openxmlformats-officedocument.spreadsheetml.worksheet+xml" PartName="/xl/worksheets/sheet22.xml"/>
  <Override ContentType="application/vnd.openxmlformats-officedocument.spreadsheetml.worksheet+xml" PartName="/xl/worksheets/sheet35.xml"/>
  <Override ContentType="application/vnd.openxmlformats-officedocument.spreadsheetml.worksheet+xml" PartName="/xl/worksheets/sheet23.xml"/>
  <Override ContentType="application/vnd.openxmlformats-officedocument.spreadsheetml.worksheet+xml" PartName="/xl/worksheets/sheet58.xml"/>
  <Override ContentType="application/vnd.openxmlformats-officedocument.spreadsheetml.worksheet+xml" PartName="/xl/worksheets/sheet66.xml"/>
  <Override ContentType="application/vnd.openxmlformats-officedocument.spreadsheetml.worksheet+xml" PartName="/xl/worksheets/sheet15.xml"/>
  <Override ContentType="application/vnd.openxmlformats-officedocument.spreadsheetml.worksheet+xml" PartName="/xl/worksheets/sheet106.xml"/>
  <Override ContentType="application/vnd.openxmlformats-officedocument.spreadsheetml.worksheet+xml" PartName="/xl/worksheets/sheet41.xml"/>
  <Override ContentType="application/vnd.openxmlformats-officedocument.spreadsheetml.worksheet+xml" PartName="/xl/worksheets/sheet90.xml"/>
  <Override ContentType="application/vnd.openxmlformats-officedocument.spreadsheetml.worksheet+xml" PartName="/xl/worksheets/sheet5.xml"/>
  <Override ContentType="application/vnd.openxmlformats-officedocument.spreadsheetml.worksheet+xml" PartName="/xl/worksheets/sheet84.xml"/>
  <Override ContentType="application/vnd.openxmlformats-officedocument.spreadsheetml.worksheet+xml" PartName="/xl/worksheets/sheet33.xml"/>
  <Override ContentType="application/vnd.openxmlformats-officedocument.spreadsheetml.worksheet+xml" PartName="/xl/worksheets/sheet76.xml"/>
  <Override ContentType="application/vnd.openxmlformats-officedocument.spreadsheetml.worksheet+xml" PartName="/xl/worksheets/sheet72.xml"/>
  <Override ContentType="application/vnd.openxmlformats-officedocument.spreadsheetml.worksheet+xml" PartName="/xl/worksheets/sheet80.xml"/>
  <Override ContentType="application/vnd.openxmlformats-officedocument.spreadsheetml.worksheet+xml" PartName="/xl/worksheets/sheet56.xml"/>
  <Override ContentType="application/vnd.openxmlformats-officedocument.spreadsheetml.worksheet+xml" PartName="/xl/worksheets/sheet68.xml"/>
  <Override ContentType="application/vnd.openxmlformats-officedocument.spreadsheetml.worksheet+xml" PartName="/xl/worksheets/sheet86.xml"/>
  <Override ContentType="application/vnd.openxmlformats-officedocument.spreadsheetml.worksheet+xml" PartName="/xl/worksheets/sheet38.xml"/>
  <Override ContentType="application/vnd.openxmlformats-officedocument.spreadsheetml.worksheet+xml" PartName="/xl/worksheets/sheet99.xml"/>
  <Override ContentType="application/vnd.openxmlformats-officedocument.spreadsheetml.worksheet+xml" PartName="/xl/worksheets/sheet25.xml"/>
  <Override ContentType="application/vnd.openxmlformats-officedocument.spreadsheetml.worksheet+xml" PartName="/xl/worksheets/sheet108.xml"/>
  <Override ContentType="application/vnd.openxmlformats-officedocument.spreadsheetml.worksheet+xml" PartName="/xl/worksheets/sheet27.xml"/>
  <Override ContentType="application/vnd.openxmlformats-officedocument.spreadsheetml.worksheet+xml" PartName="/xl/worksheets/sheet43.xml"/>
  <Override ContentType="application/vnd.openxmlformats-officedocument.spreadsheetml.worksheet+xml" PartName="/xl/worksheets/sheet9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12.xml"/>
  <Override ContentType="application/vnd.openxmlformats-officedocument.spreadsheetml.worksheet+xml" PartName="/xl/worksheets/sheet31.xml"/>
  <Override ContentType="application/vnd.openxmlformats-officedocument.spreadsheetml.worksheet+xml" PartName="/xl/worksheets/sheet61.xml"/>
  <Override ContentType="application/vnd.openxmlformats-officedocument.spreadsheetml.worksheet+xml" PartName="/xl/worksheets/sheet7.xml"/>
  <Override ContentType="application/vnd.openxmlformats-officedocument.spreadsheetml.worksheet+xml" PartName="/xl/worksheets/sheet74.xml"/>
  <Override ContentType="application/vnd.openxmlformats-officedocument.spreadsheetml.worksheet+xml" PartName="/xl/worksheets/sheet28.xml"/>
  <Override ContentType="application/vnd.openxmlformats-officedocument.spreadsheetml.worksheet+xml" PartName="/xl/worksheets/sheet53.xml"/>
  <Override ContentType="application/vnd.openxmlformats-officedocument.spreadsheetml.worksheet+xml" PartName="/xl/worksheets/sheet96.xml"/>
  <Override ContentType="application/vnd.openxmlformats-officedocument.spreadsheetml.worksheet+xml" PartName="/xl/worksheets/sheet10.xml"/>
  <Override ContentType="application/vnd.openxmlformats-officedocument.spreadsheetml.worksheet+xml" PartName="/xl/worksheets/sheet19.xml"/>
  <Override ContentType="application/vnd.openxmlformats-officedocument.spreadsheetml.worksheet+xml" PartName="/xl/worksheets/sheet62.xml"/>
  <Override ContentType="application/vnd.openxmlformats-officedocument.spreadsheetml.worksheet+xml" PartName="/xl/worksheets/sheet2.xml"/>
  <Override ContentType="application/vnd.openxmlformats-officedocument.spreadsheetml.worksheet+xml" PartName="/xl/worksheets/sheet45.xml"/>
  <Override ContentType="application/vnd.openxmlformats-officedocument.spreadsheetml.worksheet+xml" PartName="/xl/worksheets/sheet79.xml"/>
  <Override ContentType="application/vnd.openxmlformats-officedocument.spreadsheetml.worksheet+xml" PartName="/xl/worksheets/sheet36.xml"/>
  <Override ContentType="application/vnd.openxmlformats-officedocument.spreadsheetml.worksheet+xml" PartName="/xl/worksheets/sheet88.xml"/>
  <Override ContentType="application/vnd.openxmlformats-officedocument.spreadsheetml.worksheet+xml" PartName="/xl/worksheets/sheet101.xml"/>
  <Override ContentType="application/vnd.openxmlformats-officedocument.spreadsheetml.worksheet+xml" PartName="/xl/worksheets/sheet98.xml"/>
  <Override ContentType="application/vnd.openxmlformats-officedocument.spreadsheetml.worksheet+xml" PartName="/xl/worksheets/sheet9.xml"/>
  <Override ContentType="application/vnd.openxmlformats-officedocument.spreadsheetml.worksheet+xml" PartName="/xl/worksheets/sheet77.xml"/>
  <Override ContentType="application/vnd.openxmlformats-officedocument.spreadsheetml.worksheet+xml" PartName="/xl/worksheets/sheet47.xml"/>
  <Override ContentType="application/vnd.openxmlformats-officedocument.spreadsheetml.worksheet+xml" PartName="/xl/worksheets/sheet4.xml"/>
  <Override ContentType="application/vnd.openxmlformats-officedocument.spreadsheetml.worksheet+xml" PartName="/xl/worksheets/sheet64.xml"/>
  <Override ContentType="application/vnd.openxmlformats-officedocument.spreadsheetml.worksheet+xml" PartName="/xl/worksheets/sheet17.xml"/>
  <Override ContentType="application/vnd.openxmlformats-officedocument.spreadsheetml.worksheet+xml" PartName="/xl/worksheets/sheet94.xml"/>
  <Override ContentType="application/vnd.openxmlformats-officedocument.spreadsheetml.worksheet+xml" PartName="/xl/worksheets/sheet51.xml"/>
  <Override ContentType="application/vnd.openxmlformats-officedocument.spreadsheetml.worksheet+xml" PartName="/xl/worksheets/sheet34.xml"/>
  <Override ContentType="application/vnd.openxmlformats-officedocument.spreadsheetml.worksheet+xml" PartName="/xl/worksheets/sheet21.xml"/>
  <Override ContentType="application/vnd.openxmlformats-officedocument.spreadsheetml.worksheet+xml" PartName="/xl/worksheets/sheet103.xml"/>
  <Override ContentType="application/vnd.openxmlformats-officedocument.spreadsheetml.worksheet+xml" PartName="/xl/worksheets/sheet70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0.xml"/>
  <Override ContentType="application/vnd.openxmlformats-officedocument.drawing+xml" PartName="/xl/drawings/drawing99.xml"/>
  <Override ContentType="application/vnd.openxmlformats-officedocument.drawing+xml" PartName="/xl/drawings/drawing64.xml"/>
  <Override ContentType="application/vnd.openxmlformats-officedocument.drawing+xml" PartName="/xl/drawings/drawing56.xml"/>
  <Override ContentType="application/vnd.openxmlformats-officedocument.drawing+xml" PartName="/xl/drawings/drawing13.xml"/>
  <Override ContentType="application/vnd.openxmlformats-officedocument.drawing+xml" PartName="/xl/drawings/drawing21.xml"/>
  <Override ContentType="application/vnd.openxmlformats-officedocument.drawing+xml" PartName="/xl/drawings/drawing82.xml"/>
  <Override ContentType="application/vnd.openxmlformats-officedocument.drawing+xml" PartName="/xl/drawings/drawing48.xml"/>
  <Override ContentType="application/vnd.openxmlformats-officedocument.drawing+xml" PartName="/xl/drawings/drawing2.xml"/>
  <Override ContentType="application/vnd.openxmlformats-officedocument.drawing+xml" PartName="/xl/drawings/drawing31.xml"/>
  <Override ContentType="application/vnd.openxmlformats-officedocument.drawing+xml" PartName="/xl/drawings/drawing74.xml"/>
  <Override ContentType="application/vnd.openxmlformats-officedocument.drawing+xml" PartName="/xl/drawings/drawing70.xml"/>
  <Override ContentType="application/vnd.openxmlformats-officedocument.drawing+xml" PartName="/xl/drawings/drawing6.xml"/>
  <Override ContentType="application/vnd.openxmlformats-officedocument.drawing+xml" PartName="/xl/drawings/drawing36.xml"/>
  <Override ContentType="application/vnd.openxmlformats-officedocument.drawing+xml" PartName="/xl/drawings/drawing97.xml"/>
  <Override ContentType="application/vnd.openxmlformats-officedocument.drawing+xml" PartName="/xl/drawings/drawing66.xml"/>
  <Override ContentType="application/vnd.openxmlformats-officedocument.drawing+xml" PartName="/xl/drawings/drawing79.xml"/>
  <Override ContentType="application/vnd.openxmlformats-officedocument.drawing+xml" PartName="/xl/drawings/drawing84.xml"/>
  <Override ContentType="application/vnd.openxmlformats-officedocument.drawing+xml" PartName="/xl/drawings/drawing23.xml"/>
  <Override ContentType="application/vnd.openxmlformats-officedocument.drawing+xml" PartName="/xl/drawings/drawing102.xml"/>
  <Override ContentType="application/vnd.openxmlformats-officedocument.drawing+xml" PartName="/xl/drawings/drawing38.xml"/>
  <Override ContentType="application/vnd.openxmlformats-officedocument.drawing+xml" PartName="/xl/drawings/drawing41.xml"/>
  <Override ContentType="application/vnd.openxmlformats-officedocument.drawing+xml" PartName="/xl/drawings/drawing68.xml"/>
  <Override ContentType="application/vnd.openxmlformats-officedocument.drawing+xml" PartName="/xl/drawings/drawing90.xml"/>
  <Override ContentType="application/vnd.openxmlformats-officedocument.drawing+xml" PartName="/xl/drawings/drawing109.xml"/>
  <Override ContentType="application/vnd.openxmlformats-officedocument.drawing+xml" PartName="/xl/drawings/drawing54.xml"/>
  <Override ContentType="application/vnd.openxmlformats-officedocument.drawing+xml" PartName="/xl/drawings/drawing11.xml"/>
  <Override ContentType="application/vnd.openxmlformats-officedocument.drawing+xml" PartName="/xl/drawings/drawing72.xml"/>
  <Override ContentType="application/vnd.openxmlformats-officedocument.drawing+xml" PartName="/xl/drawings/drawing9.xml"/>
  <Override ContentType="application/vnd.openxmlformats-officedocument.drawing+xml" PartName="/xl/drawings/drawing25.xml"/>
  <Override ContentType="application/vnd.openxmlformats-officedocument.drawing+xml" PartName="/xl/drawings/drawing104.xml"/>
  <Override ContentType="application/vnd.openxmlformats-officedocument.drawing+xml" PartName="/xl/drawings/drawing27.xml"/>
  <Override ContentType="application/vnd.openxmlformats-officedocument.drawing+xml" PartName="/xl/drawings/drawing52.xml"/>
  <Override ContentType="application/vnd.openxmlformats-officedocument.drawing+xml" PartName="/xl/drawings/drawing112.xml"/>
  <Override ContentType="application/vnd.openxmlformats-officedocument.drawing+xml" PartName="/xl/drawings/drawing44.xml"/>
  <Override ContentType="application/vnd.openxmlformats-officedocument.drawing+xml" PartName="/xl/drawings/drawing95.xml"/>
  <Override ContentType="application/vnd.openxmlformats-officedocument.drawing+xml" PartName="/xl/drawings/drawing61.xml"/>
  <Override ContentType="application/vnd.openxmlformats-officedocument.drawing+xml" PartName="/xl/drawings/drawing7.xml"/>
  <Override ContentType="application/vnd.openxmlformats-officedocument.drawing+xml" PartName="/xl/drawings/drawing18.xml"/>
  <Override ContentType="application/vnd.openxmlformats-officedocument.drawing+xml" PartName="/xl/drawings/drawing78.xml"/>
  <Override ContentType="application/vnd.openxmlformats-officedocument.drawing+xml" PartName="/xl/drawings/drawing87.xml"/>
  <Override ContentType="application/vnd.openxmlformats-officedocument.drawing+xml" PartName="/xl/drawings/drawing35.xml"/>
  <Override ContentType="application/vnd.openxmlformats-officedocument.drawing+xml" PartName="/xl/drawings/drawing33.xml"/>
  <Override ContentType="application/vnd.openxmlformats-officedocument.drawing+xml" PartName="/xl/drawings/drawing76.xml"/>
  <Override ContentType="application/vnd.openxmlformats-officedocument.drawing+xml" PartName="/xl/drawings/drawing46.xml"/>
  <Override ContentType="application/vnd.openxmlformats-officedocument.drawing+xml" PartName="/xl/drawings/drawing63.xml"/>
  <Override ContentType="application/vnd.openxmlformats-officedocument.drawing+xml" PartName="/xl/drawings/drawing106.xml"/>
  <Override ContentType="application/vnd.openxmlformats-officedocument.drawing+xml" PartName="/xl/drawings/drawing16.xml"/>
  <Override ContentType="application/vnd.openxmlformats-officedocument.drawing+xml" PartName="/xl/drawings/drawing93.xml"/>
  <Override ContentType="application/vnd.openxmlformats-officedocument.drawing+xml" PartName="/xl/drawings/drawing110.xml"/>
  <Override ContentType="application/vnd.openxmlformats-officedocument.drawing+xml" PartName="/xl/drawings/drawing29.xml"/>
  <Override ContentType="application/vnd.openxmlformats-officedocument.drawing+xml" PartName="/xl/drawings/drawing80.xml"/>
  <Override ContentType="application/vnd.openxmlformats-officedocument.drawing+xml" PartName="/xl/drawings/drawing50.xml"/>
  <Override ContentType="application/vnd.openxmlformats-officedocument.drawing+xml" PartName="/xl/drawings/drawing59.xml"/>
  <Override ContentType="application/vnd.openxmlformats-officedocument.drawing+xml" PartName="/xl/drawings/drawing20.xml"/>
  <Override ContentType="application/vnd.openxmlformats-officedocument.drawing+xml" PartName="/xl/drawings/drawing89.xml"/>
  <Override ContentType="application/vnd.openxmlformats-officedocument.drawing+xml" PartName="/xl/drawings/drawing39.xml"/>
  <Override ContentType="application/vnd.openxmlformats-officedocument.drawing+xml" PartName="/xl/drawings/drawing81.xml"/>
  <Override ContentType="application/vnd.openxmlformats-officedocument.drawing+xml" PartName="/xl/drawings/drawing12.xml"/>
  <Override ContentType="application/vnd.openxmlformats-officedocument.drawing+xml" PartName="/xl/drawings/drawing73.xml"/>
  <Override ContentType="application/vnd.openxmlformats-officedocument.drawing+xml" PartName="/xl/drawings/drawing30.xml"/>
  <Override ContentType="application/vnd.openxmlformats-officedocument.drawing+xml" PartName="/xl/drawings/drawing47.xml"/>
  <Override ContentType="application/vnd.openxmlformats-officedocument.drawing+xml" PartName="/xl/drawings/drawing57.xml"/>
  <Override ContentType="application/vnd.openxmlformats-officedocument.drawing+xml" PartName="/xl/drawings/drawing65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91.xml"/>
  <Override ContentType="application/vnd.openxmlformats-officedocument.drawing+xml" PartName="/xl/drawings/drawing22.xml"/>
  <Override ContentType="application/vnd.openxmlformats-officedocument.drawing+xml" PartName="/xl/drawings/drawing10.xml"/>
  <Override ContentType="application/vnd.openxmlformats-officedocument.drawing+xml" PartName="/xl/drawings/drawing83.xml"/>
  <Override ContentType="application/vnd.openxmlformats-officedocument.drawing+xml" PartName="/xl/drawings/drawing53.xml"/>
  <Override ContentType="application/vnd.openxmlformats-officedocument.drawing+xml" PartName="/xl/drawings/drawing96.xml"/>
  <Override ContentType="application/vnd.openxmlformats-officedocument.drawing+xml" PartName="/xl/drawings/drawing40.xml"/>
  <Override ContentType="application/vnd.openxmlformats-officedocument.drawing+xml" PartName="/xl/drawings/drawing108.xml"/>
  <Override ContentType="application/vnd.openxmlformats-officedocument.drawing+xml" PartName="/xl/drawings/drawing49.xml"/>
  <Override ContentType="application/vnd.openxmlformats-officedocument.drawing+xml" PartName="/xl/drawings/drawing71.xml"/>
  <Override ContentType="application/vnd.openxmlformats-officedocument.drawing+xml" PartName="/xl/drawings/drawing19.xml"/>
  <Override ContentType="application/vnd.openxmlformats-officedocument.drawing+xml" PartName="/xl/drawings/drawing5.xml"/>
  <Override ContentType="application/vnd.openxmlformats-officedocument.drawing+xml" PartName="/xl/drawings/drawing55.xml"/>
  <Override ContentType="application/vnd.openxmlformats-officedocument.drawing+xml" PartName="/xl/drawings/drawing24.xml"/>
  <Override ContentType="application/vnd.openxmlformats-officedocument.drawing+xml" PartName="/xl/drawings/drawing85.xml"/>
  <Override ContentType="application/vnd.openxmlformats-officedocument.drawing+xml" PartName="/xl/drawings/drawing42.xml"/>
  <Override ContentType="application/vnd.openxmlformats-officedocument.drawing+xml" PartName="/xl/drawings/drawing67.xml"/>
  <Override ContentType="application/vnd.openxmlformats-officedocument.drawing+xml" PartName="/xl/drawings/drawing98.xml"/>
  <Override ContentType="application/vnd.openxmlformats-officedocument.drawing+xml" PartName="/xl/drawings/drawing101.xml"/>
  <Override ContentType="application/vnd.openxmlformats-officedocument.drawing+xml" PartName="/xl/drawings/drawing37.xml"/>
  <Override ContentType="application/vnd.openxmlformats-officedocument.drawing+xml" PartName="/xl/drawings/drawing105.xml"/>
  <Override ContentType="application/vnd.openxmlformats-officedocument.drawing+xml" PartName="/xl/drawings/drawing26.xml"/>
  <Override ContentType="application/vnd.openxmlformats-officedocument.drawing+xml" PartName="/xl/drawings/drawing51.xml"/>
  <Override ContentType="application/vnd.openxmlformats-officedocument.drawing+xml" PartName="/xl/drawings/drawing69.xml"/>
  <Override ContentType="application/vnd.openxmlformats-officedocument.drawing+xml" PartName="/xl/drawings/drawing94.xml"/>
  <Override ContentType="application/vnd.openxmlformats-officedocument.drawing+xml" PartName="/xl/drawings/drawing17.xml"/>
  <Override ContentType="application/vnd.openxmlformats-officedocument.drawing+xml" PartName="/xl/drawings/drawing43.xml"/>
  <Override ContentType="application/vnd.openxmlformats-officedocument.drawing+xml" PartName="/xl/drawings/drawing77.xml"/>
  <Override ContentType="application/vnd.openxmlformats-officedocument.drawing+xml" PartName="/xl/drawings/drawing86.xml"/>
  <Override ContentType="application/vnd.openxmlformats-officedocument.drawing+xml" PartName="/xl/drawings/drawing34.xml"/>
  <Override ContentType="application/vnd.openxmlformats-officedocument.drawing+xml" PartName="/xl/drawings/drawing60.xml"/>
  <Override ContentType="application/vnd.openxmlformats-officedocument.drawing+xml" PartName="/xl/drawings/drawing107.xml"/>
  <Override ContentType="application/vnd.openxmlformats-officedocument.drawing+xml" PartName="/xl/drawings/drawing103.xml"/>
  <Override ContentType="application/vnd.openxmlformats-officedocument.drawing+xml" PartName="/xl/drawings/drawing58.xml"/>
  <Override ContentType="application/vnd.openxmlformats-officedocument.drawing+xml" PartName="/xl/drawings/drawing111.xml"/>
  <Override ContentType="application/vnd.openxmlformats-officedocument.drawing+xml" PartName="/xl/drawings/drawing45.xml"/>
  <Override ContentType="application/vnd.openxmlformats-officedocument.drawing+xml" PartName="/xl/drawings/drawing28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92.xml"/>
  <Override ContentType="application/vnd.openxmlformats-officedocument.drawing+xml" PartName="/xl/drawings/drawing32.xml"/>
  <Override ContentType="application/vnd.openxmlformats-officedocument.drawing+xml" PartName="/xl/drawings/drawing62.xml"/>
  <Override ContentType="application/vnd.openxmlformats-officedocument.drawing+xml" PartName="/xl/drawings/drawing75.xml"/>
  <Override ContentType="application/vnd.openxmlformats-officedocument.drawing+xml" PartName="/xl/drawings/drawing88.xml"/>
  <Override ContentType="application/vnd.openxmlformats-officedocument.drawing+xml" PartName="/xl/drawings/drawing8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fo" sheetId="1" r:id="rId4"/>
    <sheet state="hidden" name="2018 taxes" sheetId="2" r:id="rId5"/>
    <sheet state="hidden" name="May 2019" sheetId="3" r:id="rId6"/>
    <sheet state="hidden" name="debt totoals" sheetId="4" r:id="rId7"/>
    <sheet state="hidden" name="home ownership expenses" sheetId="5" r:id="rId8"/>
    <sheet state="hidden" name="april 2017" sheetId="6" r:id="rId9"/>
    <sheet state="hidden" name="may 2017" sheetId="7" r:id="rId10"/>
    <sheet state="hidden" name="june 2017" sheetId="8" r:id="rId11"/>
    <sheet state="hidden" name="July2017" sheetId="9" r:id="rId12"/>
    <sheet state="hidden" name="August2017" sheetId="10" r:id="rId13"/>
    <sheet state="hidden" name="Sheet13" sheetId="11" r:id="rId14"/>
    <sheet state="hidden" name="September2017" sheetId="12" r:id="rId15"/>
    <sheet state="hidden" name="October2017" sheetId="13" r:id="rId16"/>
    <sheet state="hidden" name="November2017" sheetId="14" r:id="rId17"/>
    <sheet state="hidden" name="Sheet12" sheetId="15" r:id="rId18"/>
    <sheet state="hidden" name="december 2017" sheetId="16" r:id="rId19"/>
    <sheet state="hidden" name="January 2018" sheetId="17" r:id="rId20"/>
    <sheet state="hidden" name="febuary 2018" sheetId="18" r:id="rId21"/>
    <sheet state="hidden" name="March 2018" sheetId="19" r:id="rId22"/>
    <sheet state="hidden" name="April 2018" sheetId="20" r:id="rId23"/>
    <sheet state="hidden" name="May 2018" sheetId="21" r:id="rId24"/>
    <sheet state="hidden" name="June 2018" sheetId="22" r:id="rId25"/>
    <sheet state="hidden" name="July 2018" sheetId="23" r:id="rId26"/>
    <sheet state="hidden" name="Aug 2018" sheetId="24" r:id="rId27"/>
    <sheet state="hidden" name="Sept 2018" sheetId="25" r:id="rId28"/>
    <sheet state="hidden" name="Oct 2018" sheetId="26" r:id="rId29"/>
    <sheet state="hidden" name="Nov 2018" sheetId="27" r:id="rId30"/>
    <sheet state="hidden" name="Dec 2018" sheetId="28" r:id="rId31"/>
    <sheet state="hidden" name="January 2019" sheetId="29" r:id="rId32"/>
    <sheet state="hidden" name="February 2019" sheetId="30" r:id="rId33"/>
    <sheet state="hidden" name="March 2019" sheetId="31" r:id="rId34"/>
    <sheet state="hidden" name="April 2019" sheetId="32" r:id="rId35"/>
    <sheet state="hidden" name="June 2019" sheetId="33" r:id="rId36"/>
    <sheet state="hidden" name="July 2019" sheetId="34" r:id="rId37"/>
    <sheet state="hidden" name="August 2019" sheetId="35" r:id="rId38"/>
    <sheet state="hidden" name="October 2019" sheetId="36" r:id="rId39"/>
    <sheet state="hidden" name="September 2019" sheetId="37" r:id="rId40"/>
    <sheet state="hidden" name="Novevmber 2019" sheetId="38" r:id="rId41"/>
    <sheet state="hidden" name="December 2019" sheetId="39" r:id="rId42"/>
    <sheet state="hidden" name="January 2020" sheetId="40" r:id="rId43"/>
    <sheet state="hidden" name="February 2020" sheetId="41" r:id="rId44"/>
    <sheet state="hidden" name="March 2020" sheetId="42" r:id="rId45"/>
    <sheet state="hidden" name="April 2020" sheetId="43" r:id="rId46"/>
    <sheet state="hidden" name="May 2020" sheetId="44" r:id="rId47"/>
    <sheet state="hidden" name="June 2020" sheetId="45" r:id="rId48"/>
    <sheet state="hidden" name="July 2020" sheetId="46" r:id="rId49"/>
    <sheet state="hidden" name="August 2020" sheetId="47" r:id="rId50"/>
    <sheet state="hidden" name="September 2020" sheetId="48" r:id="rId51"/>
    <sheet state="hidden" name="October 2020" sheetId="49" r:id="rId52"/>
    <sheet state="hidden" name="November  2020" sheetId="50" r:id="rId53"/>
    <sheet state="hidden" name="December 2020" sheetId="51" r:id="rId54"/>
    <sheet state="hidden" name="Januaru 2021" sheetId="52" r:id="rId55"/>
    <sheet state="hidden" name="February 2021" sheetId="53" r:id="rId56"/>
    <sheet state="hidden" name="March 2021" sheetId="54" r:id="rId57"/>
    <sheet state="hidden" name="April 2021" sheetId="55" r:id="rId58"/>
    <sheet state="hidden" name="May 2021" sheetId="56" r:id="rId59"/>
    <sheet state="hidden" name="June 2021" sheetId="57" r:id="rId60"/>
    <sheet state="hidden" name="July2021" sheetId="58" r:id="rId61"/>
    <sheet state="hidden" name="August 2021" sheetId="59" r:id="rId62"/>
    <sheet state="hidden" name="October 2021" sheetId="60" r:id="rId63"/>
    <sheet state="hidden" name="November 2021" sheetId="61" r:id="rId64"/>
    <sheet state="hidden" name="December 2021" sheetId="62" r:id="rId65"/>
    <sheet state="hidden" name="January 2022" sheetId="63" r:id="rId66"/>
    <sheet state="hidden" name="February 2022" sheetId="64" r:id="rId67"/>
    <sheet state="hidden" name="March 2022" sheetId="65" r:id="rId68"/>
    <sheet state="hidden" name="May 2022" sheetId="66" r:id="rId69"/>
    <sheet state="hidden" name="June 2022" sheetId="67" r:id="rId70"/>
    <sheet state="hidden" name="July 2022" sheetId="68" r:id="rId71"/>
    <sheet state="hidden" name="August 2022" sheetId="69" r:id="rId72"/>
    <sheet state="hidden" name="September2022" sheetId="70" r:id="rId73"/>
    <sheet state="hidden" name="October 2022" sheetId="71" r:id="rId74"/>
    <sheet state="hidden" name="November  2022" sheetId="72" r:id="rId75"/>
    <sheet state="hidden" name="December  2022" sheetId="73" r:id="rId76"/>
    <sheet state="hidden" name="January 2023" sheetId="74" r:id="rId77"/>
    <sheet state="hidden" name="Febuary 2023" sheetId="75" r:id="rId78"/>
    <sheet state="hidden" name="March 2023" sheetId="76" r:id="rId79"/>
    <sheet state="hidden" name="April 2023" sheetId="77" r:id="rId80"/>
    <sheet state="hidden" name="May 2023" sheetId="78" r:id="rId81"/>
    <sheet state="hidden" name="June 2023" sheetId="79" r:id="rId82"/>
    <sheet state="hidden" name="July 2023" sheetId="80" r:id="rId83"/>
    <sheet state="hidden" name="August 2023" sheetId="81" r:id="rId84"/>
    <sheet state="hidden" name="September 2023" sheetId="82" r:id="rId85"/>
    <sheet state="hidden" name="October 2023" sheetId="83" r:id="rId86"/>
    <sheet state="hidden" name="November 2023" sheetId="84" r:id="rId87"/>
    <sheet state="hidden" name="December 2023" sheetId="85" r:id="rId88"/>
    <sheet state="hidden" name="January 2024" sheetId="86" r:id="rId89"/>
    <sheet state="hidden" name="February 2024" sheetId="87" r:id="rId90"/>
    <sheet state="hidden" name="March 2024" sheetId="88" r:id="rId91"/>
    <sheet state="hidden" name="April 2024" sheetId="89" r:id="rId92"/>
    <sheet state="hidden" name="May 2024" sheetId="90" r:id="rId93"/>
    <sheet state="hidden" name="June 2024" sheetId="91" r:id="rId94"/>
    <sheet state="hidden" name="July 2024" sheetId="92" r:id="rId95"/>
    <sheet state="hidden" name="August 2024" sheetId="93" r:id="rId96"/>
    <sheet state="hidden" name="September 2024" sheetId="94" r:id="rId97"/>
    <sheet state="hidden" name="October 2024" sheetId="95" r:id="rId98"/>
    <sheet state="hidden" name="November 2024" sheetId="96" r:id="rId99"/>
    <sheet state="hidden" name="December 2024" sheetId="97" r:id="rId100"/>
    <sheet state="hidden" name="January 2025" sheetId="98" r:id="rId101"/>
    <sheet state="hidden" name="February 2025" sheetId="99" r:id="rId102"/>
    <sheet state="hidden" name="March 2025" sheetId="100" r:id="rId103"/>
    <sheet state="hidden" name="April 2025" sheetId="101" r:id="rId104"/>
    <sheet state="hidden" name="May 2025" sheetId="102" r:id="rId105"/>
    <sheet state="hidden" name="June 2025" sheetId="103" r:id="rId106"/>
    <sheet state="hidden" name="July 2025" sheetId="104" r:id="rId107"/>
    <sheet state="hidden" name="August 2025" sheetId="105" r:id="rId108"/>
    <sheet state="hidden" name="September 2025" sheetId="106" r:id="rId109"/>
    <sheet state="hidden" name="October 2025" sheetId="107" r:id="rId110"/>
    <sheet state="hidden" name="November 2025" sheetId="108" r:id="rId111"/>
    <sheet state="visible" name="January 2026" sheetId="109" r:id="rId112"/>
    <sheet state="visible" name="Feb 2026" sheetId="110" r:id="rId113"/>
    <sheet state="visible" name="Mar 2026" sheetId="111" r:id="rId114"/>
    <sheet state="visible" name="Apr 2026" sheetId="112" r:id="rId115"/>
  </sheets>
  <definedNames/>
  <calcPr/>
</workbook>
</file>

<file path=xl/sharedStrings.xml><?xml version="1.0" encoding="utf-8"?>
<sst xmlns="http://schemas.openxmlformats.org/spreadsheetml/2006/main" count="5501" uniqueCount="509">
  <si>
    <t xml:space="preserve"> </t>
  </si>
  <si>
    <t>username</t>
  </si>
  <si>
    <t>password</t>
  </si>
  <si>
    <t>account #</t>
  </si>
  <si>
    <t>pin</t>
  </si>
  <si>
    <t xml:space="preserve">routing </t>
  </si>
  <si>
    <t>Link</t>
  </si>
  <si>
    <t>tilynn capital 1</t>
  </si>
  <si>
    <t>xfinity</t>
  </si>
  <si>
    <t>tilynnscheller@gmail.com</t>
  </si>
  <si>
    <t>Jack1981</t>
  </si>
  <si>
    <t>clay utilities</t>
  </si>
  <si>
    <t>Clyde2015</t>
  </si>
  <si>
    <t>clay electric</t>
  </si>
  <si>
    <t>sprint</t>
  </si>
  <si>
    <t>austinscheller</t>
  </si>
  <si>
    <t>Clyde@2009</t>
  </si>
  <si>
    <t>navy federal</t>
  </si>
  <si>
    <t>Candle@1983</t>
  </si>
  <si>
    <t>chase</t>
  </si>
  <si>
    <t>scheller83</t>
  </si>
  <si>
    <t>att</t>
  </si>
  <si>
    <t>tilynnscheller@att.net</t>
  </si>
  <si>
    <t>Candle1983</t>
  </si>
  <si>
    <t>poioneer loans</t>
  </si>
  <si>
    <t>chynkeye3</t>
  </si>
  <si>
    <t>Purple@1981</t>
  </si>
  <si>
    <t>Student loan</t>
  </si>
  <si>
    <t>Mohela.com</t>
  </si>
  <si>
    <t>routing #256074974</t>
  </si>
  <si>
    <t>turbo tax</t>
  </si>
  <si>
    <t>Clyde2015$</t>
  </si>
  <si>
    <t>pr0sper loans</t>
  </si>
  <si>
    <t>Clyde2015!</t>
  </si>
  <si>
    <t>Geico</t>
  </si>
  <si>
    <t>Chynkeye3</t>
  </si>
  <si>
    <t>usaa</t>
  </si>
  <si>
    <t>my fl license</t>
  </si>
  <si>
    <t>Clyde@2015</t>
  </si>
  <si>
    <t>Tilynn apple id</t>
  </si>
  <si>
    <t>tilynns@icloud.com</t>
  </si>
  <si>
    <t>Lili apple ID</t>
  </si>
  <si>
    <t>lilionascheller@icloud.com</t>
  </si>
  <si>
    <t>Tilynn google info</t>
  </si>
  <si>
    <t>austin capital 1</t>
  </si>
  <si>
    <t xml:space="preserve">parent portal </t>
  </si>
  <si>
    <t>tilynnscheller</t>
  </si>
  <si>
    <t>Clyade@2015</t>
  </si>
  <si>
    <t>www.valverde.edu</t>
  </si>
  <si>
    <t>verizon</t>
  </si>
  <si>
    <t>Maximus@2009</t>
  </si>
  <si>
    <t>amazon</t>
  </si>
  <si>
    <t>Purple@123</t>
  </si>
  <si>
    <t>lending tree</t>
  </si>
  <si>
    <t>Maximus2009</t>
  </si>
  <si>
    <t>victoria secret</t>
  </si>
  <si>
    <t>5856375320757222</t>
  </si>
  <si>
    <t>credit Karma</t>
  </si>
  <si>
    <t>austins account</t>
  </si>
  <si>
    <t>credit  Karma</t>
  </si>
  <si>
    <t>(Austins account)</t>
  </si>
  <si>
    <t>freecreditreport.com</t>
  </si>
  <si>
    <t>umatilla</t>
  </si>
  <si>
    <t>koga.industries@gmail.com  usernamekaspa101</t>
  </si>
  <si>
    <t>netflix</t>
  </si>
  <si>
    <t>star card</t>
  </si>
  <si>
    <t>Bullshit@2018</t>
  </si>
  <si>
    <t>Progressive moped</t>
  </si>
  <si>
    <t xml:space="preserve">moped insurance </t>
  </si>
  <si>
    <t>Tricare</t>
  </si>
  <si>
    <t>https://www.uhcmilitarywest.com</t>
  </si>
  <si>
    <t>Wii Nintendo login</t>
  </si>
  <si>
    <t>auction.com</t>
  </si>
  <si>
    <t>tilynn</t>
  </si>
  <si>
    <t>FSA ID</t>
  </si>
  <si>
    <t>APU TiLynn</t>
  </si>
  <si>
    <t>student number 5700356</t>
  </si>
  <si>
    <t>Austin@2002</t>
  </si>
  <si>
    <t>MyPay</t>
  </si>
  <si>
    <t>Max gmail</t>
  </si>
  <si>
    <t>maximusscheller101@gmail.com</t>
  </si>
  <si>
    <t>hughesnet</t>
  </si>
  <si>
    <t>ebenifits</t>
  </si>
  <si>
    <t>austin.scheller</t>
  </si>
  <si>
    <t>Progressive Car</t>
  </si>
  <si>
    <t xml:space="preserve">tilynnscheller </t>
  </si>
  <si>
    <t>car insurance</t>
  </si>
  <si>
    <t>Candle1984</t>
  </si>
  <si>
    <t>Library</t>
  </si>
  <si>
    <t>Sleep</t>
  </si>
  <si>
    <t>koga.industries@gmail.com</t>
  </si>
  <si>
    <t>https://my.apria.com/</t>
  </si>
  <si>
    <t>877-265-2426</t>
  </si>
  <si>
    <t>Discover</t>
  </si>
  <si>
    <t>discover.com</t>
  </si>
  <si>
    <t>Tscheller</t>
  </si>
  <si>
    <t>flagstar mortgage</t>
  </si>
  <si>
    <t>https://www.flagstar.com/myloans</t>
  </si>
  <si>
    <t>socal gas</t>
  </si>
  <si>
    <t>xxx</t>
  </si>
  <si>
    <t>solid waste portal</t>
  </si>
  <si>
    <t>https://portal.icheckgateway.com/CountySolidWaste/MyPayment.aspx</t>
  </si>
  <si>
    <t>NT spark</t>
  </si>
  <si>
    <t>https://ntspark.coop/internet/</t>
  </si>
  <si>
    <t>max lunch number</t>
  </si>
  <si>
    <t>Road Runner ATV</t>
  </si>
  <si>
    <t>acct 3700751</t>
  </si>
  <si>
    <t>Income Taxes</t>
  </si>
  <si>
    <t>Left Over</t>
  </si>
  <si>
    <t>Bill</t>
  </si>
  <si>
    <t>Owed</t>
  </si>
  <si>
    <t>Monthly</t>
  </si>
  <si>
    <t>Plan</t>
  </si>
  <si>
    <t>Monthly Save</t>
  </si>
  <si>
    <t>Star Card</t>
  </si>
  <si>
    <t>AMU</t>
  </si>
  <si>
    <t>Mohela</t>
  </si>
  <si>
    <t>Chase</t>
  </si>
  <si>
    <t>Pioneer</t>
  </si>
  <si>
    <t>Capital One</t>
  </si>
  <si>
    <t>Phone A</t>
  </si>
  <si>
    <t>Phone L</t>
  </si>
  <si>
    <t>Phone M</t>
  </si>
  <si>
    <t>Total</t>
  </si>
  <si>
    <t>As of 29 Jan 19</t>
  </si>
  <si>
    <t>Paycheck</t>
  </si>
  <si>
    <t>Paid</t>
  </si>
  <si>
    <t>Due date</t>
  </si>
  <si>
    <t>Amount</t>
  </si>
  <si>
    <t>Paid Date</t>
  </si>
  <si>
    <t>Date Cleared</t>
  </si>
  <si>
    <t>Due Date</t>
  </si>
  <si>
    <t>mortgage</t>
  </si>
  <si>
    <t>progressive</t>
  </si>
  <si>
    <t>austin's car</t>
  </si>
  <si>
    <t>due next month</t>
  </si>
  <si>
    <t>eve</t>
  </si>
  <si>
    <t>sunrun</t>
  </si>
  <si>
    <t>mohela</t>
  </si>
  <si>
    <t>spectrum</t>
  </si>
  <si>
    <t>capital one</t>
  </si>
  <si>
    <t>Edison electric</t>
  </si>
  <si>
    <t>tilynn's car</t>
  </si>
  <si>
    <t>RV storage</t>
  </si>
  <si>
    <t>water</t>
  </si>
  <si>
    <t>HOA</t>
  </si>
  <si>
    <t>account name</t>
  </si>
  <si>
    <t>amount due</t>
  </si>
  <si>
    <t>date paid</t>
  </si>
  <si>
    <t>amount paid</t>
  </si>
  <si>
    <t>confirmation#</t>
  </si>
  <si>
    <t>updated amount</t>
  </si>
  <si>
    <t>Debt</t>
  </si>
  <si>
    <t>discover card</t>
  </si>
  <si>
    <t>sprint✓</t>
  </si>
  <si>
    <t>phone payment</t>
  </si>
  <si>
    <t>paid in full</t>
  </si>
  <si>
    <t>StarCard</t>
  </si>
  <si>
    <t>Rent</t>
  </si>
  <si>
    <t>usaa credit ✓card</t>
  </si>
  <si>
    <t>paid in full 11/15/17</t>
  </si>
  <si>
    <t>Massage</t>
  </si>
  <si>
    <t>Debt Payed</t>
  </si>
  <si>
    <t>Propane</t>
  </si>
  <si>
    <t>Cost of Living</t>
  </si>
  <si>
    <t>capital one cc✓</t>
  </si>
  <si>
    <t>B04ZVVBBBD</t>
  </si>
  <si>
    <t>Laundry</t>
  </si>
  <si>
    <t>Storage</t>
  </si>
  <si>
    <t>austins truck</t>
  </si>
  <si>
    <t>chase cc</t>
  </si>
  <si>
    <t>pioneer loans</t>
  </si>
  <si>
    <t>star card✓</t>
  </si>
  <si>
    <t>Y73AH4</t>
  </si>
  <si>
    <t>att✓</t>
  </si>
  <si>
    <t>total</t>
  </si>
  <si>
    <t>geico</t>
  </si>
  <si>
    <t>Phones:</t>
  </si>
  <si>
    <t>Amount Paid</t>
  </si>
  <si>
    <t>Amount Owed</t>
  </si>
  <si>
    <t>Austin</t>
  </si>
  <si>
    <t>Tilynn</t>
  </si>
  <si>
    <t>Max</t>
  </si>
  <si>
    <t>Liliona</t>
  </si>
  <si>
    <t>morgage</t>
  </si>
  <si>
    <t>electric without solar</t>
  </si>
  <si>
    <t>gas or propane</t>
  </si>
  <si>
    <t>garbage</t>
  </si>
  <si>
    <t>sewer</t>
  </si>
  <si>
    <t>property taxes</t>
  </si>
  <si>
    <t>insurance on house</t>
  </si>
  <si>
    <t>internet</t>
  </si>
  <si>
    <t>maintenance fund</t>
  </si>
  <si>
    <t>irrigation/landscaping</t>
  </si>
  <si>
    <t>escrow</t>
  </si>
  <si>
    <t>buying expenses</t>
  </si>
  <si>
    <t>earnest money dep</t>
  </si>
  <si>
    <t>down payment</t>
  </si>
  <si>
    <t>home inspection</t>
  </si>
  <si>
    <t>due date</t>
  </si>
  <si>
    <t>bill</t>
  </si>
  <si>
    <t>amount</t>
  </si>
  <si>
    <t>paid date</t>
  </si>
  <si>
    <t>rent</t>
  </si>
  <si>
    <t>pioneer loan</t>
  </si>
  <si>
    <t>usaa cc</t>
  </si>
  <si>
    <t>assurant</t>
  </si>
  <si>
    <t>electric</t>
  </si>
  <si>
    <t>utilites</t>
  </si>
  <si>
    <t>brandon pest</t>
  </si>
  <si>
    <t>serius xm</t>
  </si>
  <si>
    <t>cleared</t>
  </si>
  <si>
    <t>planet fitness</t>
  </si>
  <si>
    <t>autopayed</t>
  </si>
  <si>
    <t>roblox</t>
  </si>
  <si>
    <t>adaptedmind</t>
  </si>
  <si>
    <t>go daddy</t>
  </si>
  <si>
    <t xml:space="preserve">Lawn guy </t>
  </si>
  <si>
    <t>lawn guy</t>
  </si>
  <si>
    <t>max phone</t>
  </si>
  <si>
    <t>6//6</t>
  </si>
  <si>
    <t>114.68 7/18</t>
  </si>
  <si>
    <t>leftover money</t>
  </si>
  <si>
    <t>leftover</t>
  </si>
  <si>
    <t>austins pay</t>
  </si>
  <si>
    <t>tilynn pay</t>
  </si>
  <si>
    <t>total debt</t>
  </si>
  <si>
    <t>tilynns car</t>
  </si>
  <si>
    <r>
      <rPr/>
      <t xml:space="preserve">sprint </t>
    </r>
    <r>
      <rPr>
        <color rgb="FFFF0000"/>
      </rPr>
      <t>account closed</t>
    </r>
  </si>
  <si>
    <t>austin's truck</t>
  </si>
  <si>
    <r>
      <rPr/>
      <t xml:space="preserve"> electric </t>
    </r>
    <r>
      <rPr>
        <color rgb="FFFF0000"/>
      </rPr>
      <t>account closed</t>
    </r>
  </si>
  <si>
    <r>
      <rPr/>
      <t>utilities</t>
    </r>
    <r>
      <rPr>
        <color rgb="FFFF0000"/>
      </rPr>
      <t xml:space="preserve"> account closed</t>
    </r>
  </si>
  <si>
    <t xml:space="preserve">att </t>
  </si>
  <si>
    <t>verizon wireless</t>
  </si>
  <si>
    <t>07177B</t>
  </si>
  <si>
    <t>capital one credit card</t>
  </si>
  <si>
    <t>austin truck</t>
  </si>
  <si>
    <t>massage envy</t>
  </si>
  <si>
    <t>10/2 10/11</t>
  </si>
  <si>
    <t>usaa cc paid in full 11/15/17</t>
  </si>
  <si>
    <t>storage</t>
  </si>
  <si>
    <t>capitol one</t>
  </si>
  <si>
    <t>capital one paid in full</t>
  </si>
  <si>
    <t>audible</t>
  </si>
  <si>
    <t>steam games</t>
  </si>
  <si>
    <t>Paid out</t>
  </si>
  <si>
    <t>tilynnsc car</t>
  </si>
  <si>
    <t>godaddy</t>
  </si>
  <si>
    <t>deductible</t>
  </si>
  <si>
    <t>experian</t>
  </si>
  <si>
    <t>cleared date</t>
  </si>
  <si>
    <t>pay on Feb 1st</t>
  </si>
  <si>
    <t>auto</t>
  </si>
  <si>
    <t>geiko</t>
  </si>
  <si>
    <t>tags for rv</t>
  </si>
  <si>
    <t>plane tickets</t>
  </si>
  <si>
    <t>propane</t>
  </si>
  <si>
    <t>Total Paid</t>
  </si>
  <si>
    <t>make sure to get tax exemption letter for the leave paperwork</t>
  </si>
  <si>
    <t xml:space="preserve">pioneer loan </t>
  </si>
  <si>
    <t>chase x</t>
  </si>
  <si>
    <t xml:space="preserve">progressive </t>
  </si>
  <si>
    <t xml:space="preserve">eve </t>
  </si>
  <si>
    <t xml:space="preserve">massage envy </t>
  </si>
  <si>
    <t>gas a</t>
  </si>
  <si>
    <t>bank fee</t>
  </si>
  <si>
    <t>gas t</t>
  </si>
  <si>
    <t>food</t>
  </si>
  <si>
    <t>laundry</t>
  </si>
  <si>
    <t>UPS box renewal</t>
  </si>
  <si>
    <t xml:space="preserve">laundry </t>
  </si>
  <si>
    <t>walmart</t>
  </si>
  <si>
    <t>jiffy lube</t>
  </si>
  <si>
    <t>pieology</t>
  </si>
  <si>
    <t>starbucks</t>
  </si>
  <si>
    <t>tilynn spending</t>
  </si>
  <si>
    <t>meat</t>
  </si>
  <si>
    <t>Amazon prime membership</t>
  </si>
  <si>
    <t>t spend</t>
  </si>
  <si>
    <t>xm radio</t>
  </si>
  <si>
    <t>t gas</t>
  </si>
  <si>
    <t>a gas</t>
  </si>
  <si>
    <t>ups mailbox</t>
  </si>
  <si>
    <t>gas</t>
  </si>
  <si>
    <t>inspection</t>
  </si>
  <si>
    <t>a/p 7/15</t>
  </si>
  <si>
    <t>a/p</t>
  </si>
  <si>
    <t>n/a</t>
  </si>
  <si>
    <t xml:space="preserve">a/p </t>
  </si>
  <si>
    <t>Mortgage</t>
  </si>
  <si>
    <t xml:space="preserve"> apu 664.00 total</t>
  </si>
  <si>
    <t>hoa</t>
  </si>
  <si>
    <t>rv storage</t>
  </si>
  <si>
    <t>socalgas</t>
  </si>
  <si>
    <t>sun run electric</t>
  </si>
  <si>
    <t>.</t>
  </si>
  <si>
    <t>rtags for rv</t>
  </si>
  <si>
    <t>wait till 15th</t>
  </si>
  <si>
    <t>APU</t>
  </si>
  <si>
    <t>*</t>
  </si>
  <si>
    <t>payed in full 2/28/19 $903.48</t>
  </si>
  <si>
    <t>payed in full on 2/28/29 $884.11</t>
  </si>
  <si>
    <t>starcard</t>
  </si>
  <si>
    <t>*2/1/2019</t>
  </si>
  <si>
    <t>auto 2/3</t>
  </si>
  <si>
    <t>sun run</t>
  </si>
  <si>
    <t>paid in full 2/28/19 $498.00</t>
  </si>
  <si>
    <t>should be paid off</t>
  </si>
  <si>
    <t>-61.44credit</t>
  </si>
  <si>
    <t>44.87 credit</t>
  </si>
  <si>
    <t>discover</t>
  </si>
  <si>
    <t>progressive auto</t>
  </si>
  <si>
    <t>Austin Navy Fed cc</t>
  </si>
  <si>
    <t>capital one cc</t>
  </si>
  <si>
    <t>austin discover</t>
  </si>
  <si>
    <t>tilynn's car financial partners</t>
  </si>
  <si>
    <t>tilynn discover cc</t>
  </si>
  <si>
    <t>progressive rv</t>
  </si>
  <si>
    <t>edison electric</t>
  </si>
  <si>
    <t>savings</t>
  </si>
  <si>
    <t>Austin's discover card</t>
  </si>
  <si>
    <t>tilynns discover</t>
  </si>
  <si>
    <t>TiLynn discover</t>
  </si>
  <si>
    <t>paid</t>
  </si>
  <si>
    <t>gardner</t>
  </si>
  <si>
    <t>disputed</t>
  </si>
  <si>
    <t>not due</t>
  </si>
  <si>
    <t>Verizon</t>
  </si>
  <si>
    <t>socal edison</t>
  </si>
  <si>
    <t>500/4500</t>
  </si>
  <si>
    <t>10/3-10/10</t>
  </si>
  <si>
    <t>progressive RV</t>
  </si>
  <si>
    <t>due jan 08</t>
  </si>
  <si>
    <t>austins discover</t>
  </si>
  <si>
    <t>teresa medical</t>
  </si>
  <si>
    <t>cox(auto pay)</t>
  </si>
  <si>
    <t>RV storage (auto pay)</t>
  </si>
  <si>
    <t>progressive auto (auto pay)</t>
  </si>
  <si>
    <t>tmobile (auto pay)</t>
  </si>
  <si>
    <t>spotify (auto pay)</t>
  </si>
  <si>
    <t>audible (auto pay)</t>
  </si>
  <si>
    <t>amazon prime (auto Pay)</t>
  </si>
  <si>
    <t>jcpennys</t>
  </si>
  <si>
    <t xml:space="preserve">no balance </t>
  </si>
  <si>
    <t>done</t>
  </si>
  <si>
    <t>0 due.</t>
  </si>
  <si>
    <t>T mobile</t>
  </si>
  <si>
    <t>tilynns jcp card</t>
  </si>
  <si>
    <t>paid in full 8/29</t>
  </si>
  <si>
    <t>paid in full 9/1</t>
  </si>
  <si>
    <t>paid in full 9/18</t>
  </si>
  <si>
    <t>paid in full hopefully 9/1</t>
  </si>
  <si>
    <t>tilynns jcp card.</t>
  </si>
  <si>
    <t>nothing due</t>
  </si>
  <si>
    <t>auto pay 10/1</t>
  </si>
  <si>
    <t>0.00 due</t>
  </si>
  <si>
    <t>cox</t>
  </si>
  <si>
    <t>renters insurance USAA</t>
  </si>
  <si>
    <t>paid for entire year</t>
  </si>
  <si>
    <t>RV insurance</t>
  </si>
  <si>
    <t>jcpenny</t>
  </si>
  <si>
    <t>129.12 ABA</t>
  </si>
  <si>
    <t>149.98 ABA</t>
  </si>
  <si>
    <t>ABA = austin business account</t>
  </si>
  <si>
    <t>RV storage  auto pay</t>
  </si>
  <si>
    <t>T mobile auto pay</t>
  </si>
  <si>
    <t>cox auto pay</t>
  </si>
  <si>
    <t>netflix auto</t>
  </si>
  <si>
    <t>kiagon karate</t>
  </si>
  <si>
    <t>Audible TiLynn Auto Pay</t>
  </si>
  <si>
    <t>T-Mobile Auto Pay</t>
  </si>
  <si>
    <t>progressive RV paid in full</t>
  </si>
  <si>
    <t>netflix auto pay</t>
  </si>
  <si>
    <t>kiagon karate auto pay</t>
  </si>
  <si>
    <t>Progressive Auto  Auto pay</t>
  </si>
  <si>
    <t>Discovery + Auto Pay</t>
  </si>
  <si>
    <t>no balance</t>
  </si>
  <si>
    <t>culligan auto pay</t>
  </si>
  <si>
    <t>netflix part of tmobile bill</t>
  </si>
  <si>
    <t xml:space="preserve">paid in full no balance </t>
  </si>
  <si>
    <t>austin discover no balance</t>
  </si>
  <si>
    <t>spotify</t>
  </si>
  <si>
    <t>Mortgage Navy Fed</t>
  </si>
  <si>
    <t>Natchez trace electric</t>
  </si>
  <si>
    <t>Sparta Water Co? Auto pay</t>
  </si>
  <si>
    <t>Tmobile auto pay</t>
  </si>
  <si>
    <t>Tilynn Amazon chase cc</t>
  </si>
  <si>
    <t>NTSpark</t>
  </si>
  <si>
    <t>NTspark internet</t>
  </si>
  <si>
    <t>T-Mobile auto pay</t>
  </si>
  <si>
    <t>chickasaw county solid waste</t>
  </si>
  <si>
    <t>befe51ee666e</t>
  </si>
  <si>
    <t>no payment due</t>
  </si>
  <si>
    <t>Terminix</t>
  </si>
  <si>
    <t>none</t>
  </si>
  <si>
    <t xml:space="preserve">chase cc </t>
  </si>
  <si>
    <t xml:space="preserve">TiLynn JCP card </t>
  </si>
  <si>
    <t>NT spark internet</t>
  </si>
  <si>
    <t>refund of 177.43</t>
  </si>
  <si>
    <t>capital one cc $28.41 credit</t>
  </si>
  <si>
    <t>spotify auto pay</t>
  </si>
  <si>
    <t>Chickasaw county waste</t>
  </si>
  <si>
    <t>payment paused 90 days</t>
  </si>
  <si>
    <t>they double billed us call on 9/7</t>
  </si>
  <si>
    <t>kids school lunch</t>
  </si>
  <si>
    <t>jc penny needs to be paid austins suit</t>
  </si>
  <si>
    <t>hold</t>
  </si>
  <si>
    <t>jc penny synchrony</t>
  </si>
  <si>
    <t>solid waste</t>
  </si>
  <si>
    <t>kids lunch</t>
  </si>
  <si>
    <t>536,54</t>
  </si>
  <si>
    <t>kids lunches</t>
  </si>
  <si>
    <t>chickasaw waste</t>
  </si>
  <si>
    <t xml:space="preserve">progressive RV </t>
  </si>
  <si>
    <t xml:space="preserve">austin discover </t>
  </si>
  <si>
    <t>home depot cc</t>
  </si>
  <si>
    <t>capital one savings</t>
  </si>
  <si>
    <t>tmobile</t>
  </si>
  <si>
    <t>geico Auto  Auto pay</t>
  </si>
  <si>
    <t>chickasaw co solid waste</t>
  </si>
  <si>
    <t>auto 1/21</t>
  </si>
  <si>
    <t xml:space="preserve">A/C cc synchrony cc </t>
  </si>
  <si>
    <t>auto   3/15/2023</t>
  </si>
  <si>
    <t>navy fed signature loan</t>
  </si>
  <si>
    <t>set up transfer of funds one time only on 3/23</t>
  </si>
  <si>
    <t>ecaee182e0c0</t>
  </si>
  <si>
    <t>progressive RV paid in full until11/7</t>
  </si>
  <si>
    <t>already paid</t>
  </si>
  <si>
    <t>not due till june</t>
  </si>
  <si>
    <t>Bank</t>
  </si>
  <si>
    <t>navy</t>
  </si>
  <si>
    <t>DUE JULY</t>
  </si>
  <si>
    <t>30?</t>
  </si>
  <si>
    <t>280?</t>
  </si>
  <si>
    <t>not due right now</t>
  </si>
  <si>
    <t>250. 00</t>
  </si>
  <si>
    <t>lowes cc synchrony</t>
  </si>
  <si>
    <t>Auto Total ---------&gt;</t>
  </si>
  <si>
    <t>Enter Bank Amount</t>
  </si>
  <si>
    <t>---------&gt;</t>
  </si>
  <si>
    <t>Enter how much is in the bank above</t>
  </si>
  <si>
    <t>which bank</t>
  </si>
  <si>
    <t>also, you get paid next week</t>
  </si>
  <si>
    <t>USAA</t>
  </si>
  <si>
    <t>NAVY FED</t>
  </si>
  <si>
    <t>terminex</t>
  </si>
  <si>
    <t>NAVY</t>
  </si>
  <si>
    <t>PROGRESSIVE Auto  Auto pay</t>
  </si>
  <si>
    <t>.usaa</t>
  </si>
  <si>
    <t>PAID</t>
  </si>
  <si>
    <t>DIGESTIVE HEALTH</t>
  </si>
  <si>
    <t>MED PAY</t>
  </si>
  <si>
    <t>Webster urgent care</t>
  </si>
  <si>
    <t>med PAY</t>
  </si>
  <si>
    <t>due in oct</t>
  </si>
  <si>
    <t>due Nov 18</t>
  </si>
  <si>
    <t>jcpenny masrercard</t>
  </si>
  <si>
    <t>Sam's club mastercard</t>
  </si>
  <si>
    <t>12//6</t>
  </si>
  <si>
    <t>auto 21st</t>
  </si>
  <si>
    <t>jc penny cc</t>
  </si>
  <si>
    <t>Sam's club</t>
  </si>
  <si>
    <t>Roadrunner ATV</t>
  </si>
  <si>
    <t>Amazon chase card</t>
  </si>
  <si>
    <t>paid begining</t>
  </si>
  <si>
    <t>transferred 50</t>
  </si>
  <si>
    <t>0due</t>
  </si>
  <si>
    <t>AUTO</t>
  </si>
  <si>
    <t>max fundraiser football</t>
  </si>
  <si>
    <t>och med pay</t>
  </si>
  <si>
    <t>vfw</t>
  </si>
  <si>
    <t>lili senior pics</t>
  </si>
  <si>
    <t>med bill</t>
  </si>
  <si>
    <t>progressive  auto</t>
  </si>
  <si>
    <t xml:space="preserve">Paycheck </t>
  </si>
  <si>
    <t>-</t>
  </si>
  <si>
    <t>don't forget cellphone of 400 on 5th</t>
  </si>
  <si>
    <t>a uto</t>
  </si>
  <si>
    <t>terminix</t>
  </si>
  <si>
    <t>Tmobile</t>
  </si>
  <si>
    <t>State Taxes</t>
  </si>
  <si>
    <t xml:space="preserve">terminix mosquito </t>
  </si>
  <si>
    <t>terminix pest outside and in</t>
  </si>
  <si>
    <t xml:space="preserve">benchmark physical therapy </t>
  </si>
  <si>
    <t xml:space="preserve">medway </t>
  </si>
  <si>
    <t>medpay</t>
  </si>
  <si>
    <t>medpwy</t>
  </si>
  <si>
    <t>ms state revinue</t>
  </si>
  <si>
    <t>1-135-933-376</t>
  </si>
  <si>
    <t>med pay lili</t>
  </si>
  <si>
    <t>med pay austin</t>
  </si>
  <si>
    <t>medpay tilynn</t>
  </si>
  <si>
    <t>med pay liliona</t>
  </si>
  <si>
    <t>1/1/</t>
  </si>
  <si>
    <t>old navy cc</t>
  </si>
  <si>
    <t>finance inc lili car loan</t>
  </si>
  <si>
    <t>lilis car cc finance</t>
  </si>
  <si>
    <t>paid on old navy cc</t>
  </si>
  <si>
    <t>flex jobs</t>
  </si>
  <si>
    <t>balance</t>
  </si>
  <si>
    <t>old navy</t>
  </si>
  <si>
    <t>not due till december</t>
  </si>
  <si>
    <t>good till dec</t>
  </si>
  <si>
    <t>can't pay yet</t>
  </si>
  <si>
    <t>past due</t>
  </si>
  <si>
    <t>barclay old navy cc</t>
  </si>
  <si>
    <t>Camry Payment</t>
  </si>
  <si>
    <t>24th</t>
  </si>
  <si>
    <t>double pay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</si>
</sst>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&quot;$&quot;#,##0.00"/>
    <numFmt numFmtId="165" formatCode="m/d"/>
    <numFmt numFmtId="166" formatCode="mm/dd"/>
    <numFmt numFmtId="167" formatCode="m/d/yyyy"/>
    <numFmt numFmtId="168" formatCode="#,##0.00;(#,##0.00)"/>
    <numFmt numFmtId="169" formatCode="m-d"/>
    <numFmt numFmtId="170" formatCode="&quot;$&quot;#,##0"/>
    <numFmt numFmtId="171" formatCode="m/d/yy"/>
    <numFmt numFmtId="172" formatCode="mm/dd/yy"/>
  </numFmts>
  <fonts count="28">
    <font>
      <sz val="10.0"/>
      <color rgb="FF000000"/>
      <name val="Arial"/>
    </font>
    <font/>
    <font>
      <color rgb="FF1C1D1E"/>
      <name val="Arial"/>
    </font>
    <font>
      <u/>
      <color rgb="FF0000FF"/>
    </font>
    <font>
      <color rgb="FF000000"/>
      <name val="Arial"/>
    </font>
    <font>
      <b/>
    </font>
    <font>
      <u/>
      <color rgb="FF000000"/>
      <name val="Arial"/>
    </font>
    <font>
      <b/>
      <u/>
      <color rgb="FF0000FF"/>
    </font>
    <font>
      <u/>
      <color rgb="FF0000FF"/>
    </font>
    <font>
      <sz val="8.0"/>
      <color rgb="FF1155CC"/>
      <name val="Times New Roman"/>
    </font>
    <font>
      <u/>
      <color rgb="FF0000FF"/>
    </font>
    <font>
      <u/>
      <color rgb="FF1155CC"/>
    </font>
    <font>
      <color rgb="FFFFFFFF"/>
    </font>
    <font>
      <color rgb="FF990000"/>
    </font>
    <font>
      <b/>
      <color rgb="FFFFFFFF"/>
    </font>
    <font>
      <b/>
      <color rgb="FF666666"/>
    </font>
    <font>
      <b/>
      <color rgb="FFB6D7A8"/>
    </font>
    <font>
      <b/>
      <color rgb="FFEA9999"/>
    </font>
    <font>
      <color rgb="FF980000"/>
    </font>
    <font>
      <color rgb="FF00FF00"/>
    </font>
    <font>
      <sz val="9.0"/>
      <color rgb="FF282828"/>
      <name val="Arial"/>
    </font>
    <font>
      <b/>
      <sz val="10.0"/>
      <color rgb="FF333333"/>
      <name val="Arial"/>
    </font>
    <font>
      <color rgb="FF333333"/>
      <name val="Arial"/>
    </font>
    <font>
      <b/>
      <sz val="12.0"/>
      <color rgb="FF333333"/>
      <name val="&quot;Open Sans&quot;"/>
    </font>
    <font>
      <sz val="13.0"/>
    </font>
    <font>
      <name val="Arial"/>
    </font>
    <font>
      <color rgb="FF0C0D0E"/>
      <name val="SourceSansPro"/>
    </font>
    <font>
      <sz val="11.0"/>
      <color rgb="FF293033"/>
      <name val="Meta-Norm"/>
    </font>
  </fonts>
  <fills count="19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4DD0E1"/>
        <bgColor rgb="FF4DD0E1"/>
      </patternFill>
    </fill>
    <fill>
      <patternFill patternType="solid">
        <fgColor rgb="FFF6F6F6"/>
        <bgColor rgb="FFF6F6F6"/>
      </patternFill>
    </fill>
    <fill>
      <patternFill patternType="solid">
        <fgColor rgb="FF6AA84F"/>
        <bgColor rgb="FF6AA84F"/>
      </patternFill>
    </fill>
    <fill>
      <patternFill patternType="solid">
        <fgColor rgb="FFE69138"/>
        <bgColor rgb="FFE69138"/>
      </patternFill>
    </fill>
    <fill>
      <patternFill patternType="solid">
        <fgColor rgb="FFF6B26B"/>
        <bgColor rgb="FFF6B26B"/>
      </patternFill>
    </fill>
    <fill>
      <patternFill patternType="solid">
        <fgColor rgb="FFF4CCCC"/>
        <bgColor rgb="FFF4CCCC"/>
      </patternFill>
    </fill>
    <fill>
      <patternFill patternType="solid">
        <fgColor rgb="FFEA9999"/>
        <bgColor rgb="FFEA9999"/>
      </patternFill>
    </fill>
    <fill>
      <patternFill patternType="solid">
        <fgColor rgb="FF073763"/>
        <bgColor rgb="FF073763"/>
      </patternFill>
    </fill>
    <fill>
      <patternFill patternType="solid">
        <fgColor rgb="FF666666"/>
        <bgColor rgb="FF666666"/>
      </patternFill>
    </fill>
    <fill>
      <patternFill patternType="solid">
        <fgColor rgb="FF38761D"/>
        <bgColor rgb="FF38761D"/>
      </patternFill>
    </fill>
    <fill>
      <patternFill patternType="solid">
        <fgColor rgb="FFCC0000"/>
        <bgColor rgb="FFCC0000"/>
      </patternFill>
    </fill>
    <fill>
      <patternFill patternType="solid">
        <fgColor rgb="FFCCCCCC"/>
        <bgColor rgb="FFCCCCCC"/>
      </patternFill>
    </fill>
    <fill>
      <patternFill patternType="solid">
        <fgColor rgb="FF999999"/>
        <bgColor rgb="FF999999"/>
      </patternFill>
    </fill>
    <fill>
      <patternFill patternType="solid">
        <fgColor rgb="FFFFD966"/>
        <bgColor rgb="FFFFD966"/>
      </patternFill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</fills>
  <borders count="21">
    <border/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</border>
    <border>
      <right style="medium">
        <color rgb="FF000000"/>
      </right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9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left"/>
    </xf>
    <xf borderId="0" fillId="2" fontId="2" numFmtId="0" xfId="0" applyAlignment="1" applyFill="1" applyFont="1">
      <alignment horizontal="left" readingOrder="0"/>
    </xf>
    <xf borderId="0" fillId="0" fontId="3" numFmtId="0" xfId="0" applyAlignment="1" applyFont="1">
      <alignment horizontal="left" readingOrder="0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left" readingOrder="0"/>
    </xf>
    <xf borderId="0" fillId="3" fontId="4" numFmtId="0" xfId="0" applyAlignment="1" applyFill="1" applyFont="1">
      <alignment horizontal="left" readingOrder="0"/>
    </xf>
    <xf borderId="0" fillId="3" fontId="4" numFmtId="0" xfId="0" applyAlignment="1" applyFont="1">
      <alignment horizontal="left" readingOrder="0"/>
    </xf>
    <xf borderId="0" fillId="0" fontId="5" numFmtId="0" xfId="0" applyAlignment="1" applyFont="1">
      <alignment readingOrder="0"/>
    </xf>
    <xf borderId="0" fillId="0" fontId="4" numFmtId="0" xfId="0" applyAlignment="1" applyFont="1">
      <alignment horizontal="left" readingOrder="0"/>
    </xf>
    <xf borderId="0" fillId="0" fontId="6" numFmtId="0" xfId="0" applyAlignment="1" applyFont="1">
      <alignment horizontal="left" readingOrder="0"/>
    </xf>
    <xf borderId="0" fillId="0" fontId="7" numFmtId="0" xfId="0" applyAlignment="1" applyFont="1">
      <alignment readingOrder="0"/>
    </xf>
    <xf borderId="0" fillId="0" fontId="8" numFmtId="0" xfId="0" applyAlignment="1" applyFont="1">
      <alignment horizontal="left" readingOrder="0"/>
    </xf>
    <xf borderId="0" fillId="4" fontId="9" numFmtId="0" xfId="0" applyAlignment="1" applyFill="1" applyFont="1">
      <alignment horizontal="center" readingOrder="0"/>
    </xf>
    <xf borderId="0" fillId="0" fontId="10" numFmtId="0" xfId="0" applyAlignment="1" applyFont="1">
      <alignment horizontal="left" readingOrder="0"/>
    </xf>
    <xf borderId="0" fillId="0" fontId="11" numFmtId="0" xfId="0" applyAlignment="1" applyFont="1">
      <alignment readingOrder="0"/>
    </xf>
    <xf borderId="0" fillId="0" fontId="1" numFmtId="0" xfId="0" applyFont="1"/>
    <xf borderId="0" fillId="5" fontId="12" numFmtId="0" xfId="0" applyAlignment="1" applyFill="1" applyFont="1">
      <alignment readingOrder="0"/>
    </xf>
    <xf borderId="0" fillId="5" fontId="12" numFmtId="164" xfId="0" applyAlignment="1" applyFont="1" applyNumberFormat="1">
      <alignment readingOrder="0"/>
    </xf>
    <xf borderId="1" fillId="6" fontId="1" numFmtId="0" xfId="0" applyAlignment="1" applyBorder="1" applyFill="1" applyFont="1">
      <alignment readingOrder="0"/>
    </xf>
    <xf borderId="2" fillId="6" fontId="1" numFmtId="0" xfId="0" applyAlignment="1" applyBorder="1" applyFont="1">
      <alignment readingOrder="0"/>
    </xf>
    <xf borderId="3" fillId="6" fontId="1" numFmtId="0" xfId="0" applyAlignment="1" applyBorder="1" applyFont="1">
      <alignment readingOrder="0"/>
    </xf>
    <xf borderId="4" fillId="6" fontId="1" numFmtId="0" xfId="0" applyAlignment="1" applyBorder="1" applyFont="1">
      <alignment readingOrder="0"/>
    </xf>
    <xf borderId="5" fillId="7" fontId="1" numFmtId="0" xfId="0" applyAlignment="1" applyBorder="1" applyFill="1" applyFont="1">
      <alignment readingOrder="0"/>
    </xf>
    <xf borderId="6" fillId="8" fontId="13" numFmtId="164" xfId="0" applyAlignment="1" applyBorder="1" applyFill="1" applyFont="1" applyNumberFormat="1">
      <alignment readingOrder="0"/>
    </xf>
    <xf borderId="7" fillId="8" fontId="13" numFmtId="164" xfId="0" applyAlignment="1" applyBorder="1" applyFont="1" applyNumberFormat="1">
      <alignment readingOrder="0"/>
    </xf>
    <xf borderId="8" fillId="9" fontId="12" numFmtId="164" xfId="0" applyAlignment="1" applyBorder="1" applyFill="1" applyFont="1" applyNumberFormat="1">
      <alignment readingOrder="0"/>
    </xf>
    <xf borderId="9" fillId="9" fontId="12" numFmtId="164" xfId="0" applyAlignment="1" applyBorder="1" applyFont="1" applyNumberFormat="1">
      <alignment readingOrder="0"/>
    </xf>
    <xf borderId="10" fillId="7" fontId="1" numFmtId="0" xfId="0" applyAlignment="1" applyBorder="1" applyFont="1">
      <alignment readingOrder="0"/>
    </xf>
    <xf borderId="11" fillId="8" fontId="13" numFmtId="164" xfId="0" applyAlignment="1" applyBorder="1" applyFont="1" applyNumberFormat="1">
      <alignment readingOrder="0"/>
    </xf>
    <xf borderId="12" fillId="8" fontId="13" numFmtId="164" xfId="0" applyAlignment="1" applyBorder="1" applyFont="1" applyNumberFormat="1">
      <alignment readingOrder="0"/>
    </xf>
    <xf borderId="13" fillId="9" fontId="12" numFmtId="164" xfId="0" applyAlignment="1" applyBorder="1" applyFont="1" applyNumberFormat="1">
      <alignment readingOrder="0"/>
    </xf>
    <xf borderId="14" fillId="9" fontId="12" numFmtId="164" xfId="0" applyAlignment="1" applyBorder="1" applyFont="1" applyNumberFormat="1">
      <alignment readingOrder="0"/>
    </xf>
    <xf borderId="13" fillId="9" fontId="12" numFmtId="164" xfId="0" applyBorder="1" applyFont="1" applyNumberFormat="1"/>
    <xf borderId="14" fillId="9" fontId="12" numFmtId="164" xfId="0" applyBorder="1" applyFont="1" applyNumberFormat="1"/>
    <xf borderId="15" fillId="9" fontId="12" numFmtId="164" xfId="0" applyAlignment="1" applyBorder="1" applyFont="1" applyNumberFormat="1">
      <alignment readingOrder="0"/>
    </xf>
    <xf borderId="16" fillId="9" fontId="12" numFmtId="164" xfId="0" applyAlignment="1" applyBorder="1" applyFont="1" applyNumberFormat="1">
      <alignment readingOrder="0"/>
    </xf>
    <xf borderId="17" fillId="7" fontId="1" numFmtId="0" xfId="0" applyAlignment="1" applyBorder="1" applyFont="1">
      <alignment readingOrder="0"/>
    </xf>
    <xf borderId="18" fillId="8" fontId="13" numFmtId="164" xfId="0" applyAlignment="1" applyBorder="1" applyFont="1" applyNumberFormat="1">
      <alignment readingOrder="0"/>
    </xf>
    <xf borderId="19" fillId="8" fontId="13" numFmtId="164" xfId="0" applyAlignment="1" applyBorder="1" applyFont="1" applyNumberFormat="1">
      <alignment readingOrder="0"/>
    </xf>
    <xf borderId="1" fillId="7" fontId="1" numFmtId="0" xfId="0" applyAlignment="1" applyBorder="1" applyFont="1">
      <alignment horizontal="right" readingOrder="0"/>
    </xf>
    <xf borderId="2" fillId="8" fontId="13" numFmtId="164" xfId="0" applyBorder="1" applyFont="1" applyNumberFormat="1"/>
    <xf borderId="3" fillId="8" fontId="13" numFmtId="164" xfId="0" applyBorder="1" applyFont="1" applyNumberFormat="1"/>
    <xf borderId="1" fillId="8" fontId="13" numFmtId="164" xfId="0" applyBorder="1" applyFont="1" applyNumberFormat="1"/>
    <xf borderId="20" fillId="8" fontId="13" numFmtId="164" xfId="0" applyBorder="1" applyFont="1" applyNumberFormat="1"/>
    <xf borderId="0" fillId="10" fontId="14" numFmtId="0" xfId="0" applyAlignment="1" applyFill="1" applyFont="1">
      <alignment readingOrder="0"/>
    </xf>
    <xf borderId="0" fillId="0" fontId="5" numFmtId="164" xfId="0" applyAlignment="1" applyFont="1" applyNumberFormat="1">
      <alignment readingOrder="0"/>
    </xf>
    <xf borderId="0" fillId="11" fontId="15" numFmtId="0" xfId="0" applyAlignment="1" applyFill="1" applyFont="1">
      <alignment readingOrder="0"/>
    </xf>
    <xf borderId="0" fillId="11" fontId="1" numFmtId="0" xfId="0" applyAlignment="1" applyFont="1">
      <alignment readingOrder="0"/>
    </xf>
    <xf borderId="0" fillId="12" fontId="16" numFmtId="164" xfId="0" applyAlignment="1" applyFill="1" applyFont="1" applyNumberFormat="1">
      <alignment readingOrder="0"/>
    </xf>
    <xf borderId="0" fillId="13" fontId="17" numFmtId="164" xfId="0" applyAlignment="1" applyFill="1" applyFont="1" applyNumberFormat="1">
      <alignment readingOrder="0"/>
    </xf>
    <xf borderId="0" fillId="11" fontId="1" numFmtId="0" xfId="0" applyFont="1"/>
    <xf borderId="0" fillId="0" fontId="1" numFmtId="164" xfId="0" applyAlignment="1" applyFont="1" applyNumberFormat="1">
      <alignment readingOrder="0"/>
    </xf>
    <xf borderId="0" fillId="0" fontId="1" numFmtId="165" xfId="0" applyAlignment="1" applyFont="1" applyNumberFormat="1">
      <alignment readingOrder="0"/>
    </xf>
    <xf borderId="0" fillId="0" fontId="1" numFmtId="166" xfId="0" applyAlignment="1" applyFont="1" applyNumberFormat="1">
      <alignment readingOrder="0"/>
    </xf>
    <xf borderId="0" fillId="0" fontId="1" numFmtId="164" xfId="0" applyAlignment="1" applyFont="1" applyNumberFormat="1">
      <alignment readingOrder="0"/>
    </xf>
    <xf borderId="0" fillId="0" fontId="1" numFmtId="164" xfId="0" applyFont="1" applyNumberFormat="1"/>
    <xf borderId="0" fillId="14" fontId="1" numFmtId="0" xfId="0" applyFill="1" applyFont="1"/>
    <xf borderId="0" fillId="8" fontId="18" numFmtId="164" xfId="0" applyAlignment="1" applyFont="1" applyNumberFormat="1">
      <alignment readingOrder="0"/>
    </xf>
    <xf borderId="0" fillId="0" fontId="1" numFmtId="167" xfId="0" applyAlignment="1" applyFont="1" applyNumberFormat="1">
      <alignment readingOrder="0"/>
    </xf>
    <xf borderId="0" fillId="8" fontId="18" numFmtId="164" xfId="0" applyFont="1" applyNumberFormat="1"/>
    <xf borderId="0" fillId="0" fontId="1" numFmtId="168" xfId="0" applyAlignment="1" applyFont="1" applyNumberFormat="1">
      <alignment readingOrder="0"/>
    </xf>
    <xf borderId="0" fillId="0" fontId="1" numFmtId="168" xfId="0" applyFont="1" applyNumberFormat="1"/>
    <xf borderId="0" fillId="15" fontId="1" numFmtId="0" xfId="0" applyAlignment="1" applyFill="1" applyFont="1">
      <alignment readingOrder="0"/>
    </xf>
    <xf borderId="0" fillId="5" fontId="1" numFmtId="0" xfId="0" applyAlignment="1" applyFont="1">
      <alignment readingOrder="0"/>
    </xf>
    <xf borderId="0" fillId="15" fontId="1" numFmtId="0" xfId="0" applyFont="1"/>
    <xf borderId="0" fillId="16" fontId="1" numFmtId="0" xfId="0" applyAlignment="1" applyFill="1" applyFont="1">
      <alignment readingOrder="0"/>
    </xf>
    <xf borderId="0" fillId="0" fontId="1" numFmtId="169" xfId="0" applyAlignment="1" applyFont="1" applyNumberFormat="1">
      <alignment readingOrder="0"/>
    </xf>
    <xf borderId="0" fillId="0" fontId="19" numFmtId="0" xfId="0" applyAlignment="1" applyFont="1">
      <alignment readingOrder="0"/>
    </xf>
    <xf borderId="0" fillId="9" fontId="18" numFmtId="0" xfId="0" applyAlignment="1" applyFont="1">
      <alignment readingOrder="0"/>
    </xf>
    <xf borderId="0" fillId="9" fontId="18" numFmtId="164" xfId="0" applyFont="1" applyNumberFormat="1"/>
    <xf borderId="0" fillId="0" fontId="1" numFmtId="164" xfId="0" applyFont="1" applyNumberFormat="1"/>
    <xf borderId="0" fillId="2" fontId="20" numFmtId="164" xfId="0" applyAlignment="1" applyFont="1" applyNumberFormat="1">
      <alignment horizontal="right" readingOrder="0" shrinkToFit="0" wrapText="0"/>
    </xf>
    <xf borderId="0" fillId="0" fontId="1" numFmtId="170" xfId="0" applyAlignment="1" applyFont="1" applyNumberFormat="1">
      <alignment readingOrder="0"/>
    </xf>
    <xf borderId="0" fillId="2" fontId="15" numFmtId="0" xfId="0" applyAlignment="1" applyFill="1" applyFont="1">
      <alignment readingOrder="0"/>
    </xf>
    <xf borderId="0" fillId="11" fontId="14" numFmtId="164" xfId="0" applyAlignment="1" applyFont="1" applyNumberFormat="1">
      <alignment readingOrder="0"/>
    </xf>
    <xf borderId="0" fillId="11" fontId="1" numFmtId="164" xfId="0" applyAlignment="1" applyFont="1" applyNumberFormat="1">
      <alignment readingOrder="0"/>
    </xf>
    <xf borderId="0" fillId="0" fontId="1" numFmtId="171" xfId="0" applyAlignment="1" applyFont="1" applyNumberFormat="1">
      <alignment readingOrder="0"/>
    </xf>
    <xf borderId="0" fillId="2" fontId="21" numFmtId="164" xfId="0" applyAlignment="1" applyFont="1" applyNumberFormat="1">
      <alignment readingOrder="0"/>
    </xf>
    <xf borderId="0" fillId="0" fontId="1" numFmtId="172" xfId="0" applyAlignment="1" applyFont="1" applyNumberFormat="1">
      <alignment readingOrder="0"/>
    </xf>
    <xf borderId="0" fillId="2" fontId="4" numFmtId="0" xfId="0" applyAlignment="1" applyFont="1">
      <alignment horizontal="left" readingOrder="0"/>
    </xf>
    <xf borderId="0" fillId="2" fontId="22" numFmtId="0" xfId="0" applyAlignment="1" applyFont="1">
      <alignment readingOrder="0"/>
    </xf>
    <xf borderId="0" fillId="2" fontId="23" numFmtId="0" xfId="0" applyAlignment="1" applyFont="1">
      <alignment horizontal="left" readingOrder="0"/>
    </xf>
    <xf borderId="0" fillId="0" fontId="5" numFmtId="0" xfId="0" applyAlignment="1" applyFont="1">
      <alignment readingOrder="0"/>
    </xf>
    <xf borderId="0" fillId="17" fontId="1" numFmtId="164" xfId="0" applyFill="1" applyFont="1" applyNumberFormat="1"/>
    <xf borderId="0" fillId="11" fontId="1" numFmtId="165" xfId="0" applyAlignment="1" applyFont="1" applyNumberFormat="1">
      <alignment readingOrder="0"/>
    </xf>
    <xf borderId="0" fillId="2" fontId="24" numFmtId="0" xfId="0" applyAlignment="1" applyFont="1">
      <alignment readingOrder="0"/>
    </xf>
    <xf borderId="0" fillId="18" fontId="24" numFmtId="0" xfId="0" applyAlignment="1" applyFill="1" applyFont="1">
      <alignment readingOrder="0"/>
    </xf>
    <xf borderId="0" fillId="2" fontId="12" numFmtId="0" xfId="0" applyFont="1"/>
    <xf borderId="0" fillId="12" fontId="12" numFmtId="164" xfId="0" applyAlignment="1" applyFont="1" applyNumberFormat="1">
      <alignment readingOrder="0"/>
    </xf>
    <xf borderId="0" fillId="12" fontId="12" numFmtId="0" xfId="0" applyFont="1"/>
    <xf borderId="0" fillId="0" fontId="25" numFmtId="0" xfId="0" applyAlignment="1" applyFont="1">
      <alignment readingOrder="0"/>
    </xf>
    <xf borderId="0" fillId="2" fontId="26" numFmtId="164" xfId="0" applyAlignment="1" applyFont="1" applyNumberFormat="1">
      <alignment horizontal="right" readingOrder="0"/>
    </xf>
    <xf borderId="0" fillId="2" fontId="27" numFmtId="164" xfId="0" applyAlignment="1" applyFont="1" applyNumberFormat="1">
      <alignment readingOrder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63D297"/>
          <bgColor rgb="FF63D297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E7F9EF"/>
          <bgColor rgb="FFE7F9EF"/>
        </patternFill>
      </fill>
      <border/>
    </dxf>
  </dxfs>
  <tableStyles count="1">
    <tableStyle count="3" pivot="0" name="info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40" Type="http://schemas.openxmlformats.org/officeDocument/2006/relationships/worksheet" Target="worksheets/sheet37.xml"/><Relationship Id="rId42" Type="http://schemas.openxmlformats.org/officeDocument/2006/relationships/worksheet" Target="worksheets/sheet39.xml"/><Relationship Id="rId41" Type="http://schemas.openxmlformats.org/officeDocument/2006/relationships/worksheet" Target="worksheets/sheet38.xml"/><Relationship Id="rId44" Type="http://schemas.openxmlformats.org/officeDocument/2006/relationships/worksheet" Target="worksheets/sheet41.xml"/><Relationship Id="rId43" Type="http://schemas.openxmlformats.org/officeDocument/2006/relationships/worksheet" Target="worksheets/sheet40.xml"/><Relationship Id="rId46" Type="http://schemas.openxmlformats.org/officeDocument/2006/relationships/worksheet" Target="worksheets/sheet43.xml"/><Relationship Id="rId45" Type="http://schemas.openxmlformats.org/officeDocument/2006/relationships/worksheet" Target="worksheets/sheet42.xml"/><Relationship Id="rId107" Type="http://schemas.openxmlformats.org/officeDocument/2006/relationships/worksheet" Target="worksheets/sheet104.xml"/><Relationship Id="rId106" Type="http://schemas.openxmlformats.org/officeDocument/2006/relationships/worksheet" Target="worksheets/sheet103.xml"/><Relationship Id="rId105" Type="http://schemas.openxmlformats.org/officeDocument/2006/relationships/worksheet" Target="worksheets/sheet102.xml"/><Relationship Id="rId104" Type="http://schemas.openxmlformats.org/officeDocument/2006/relationships/worksheet" Target="worksheets/sheet101.xml"/><Relationship Id="rId109" Type="http://schemas.openxmlformats.org/officeDocument/2006/relationships/worksheet" Target="worksheets/sheet106.xml"/><Relationship Id="rId108" Type="http://schemas.openxmlformats.org/officeDocument/2006/relationships/worksheet" Target="worksheets/sheet105.xml"/><Relationship Id="rId48" Type="http://schemas.openxmlformats.org/officeDocument/2006/relationships/worksheet" Target="worksheets/sheet45.xml"/><Relationship Id="rId47" Type="http://schemas.openxmlformats.org/officeDocument/2006/relationships/worksheet" Target="worksheets/sheet44.xml"/><Relationship Id="rId49" Type="http://schemas.openxmlformats.org/officeDocument/2006/relationships/worksheet" Target="worksheets/sheet46.xml"/><Relationship Id="rId103" Type="http://schemas.openxmlformats.org/officeDocument/2006/relationships/worksheet" Target="worksheets/sheet100.xml"/><Relationship Id="rId102" Type="http://schemas.openxmlformats.org/officeDocument/2006/relationships/worksheet" Target="worksheets/sheet99.xml"/><Relationship Id="rId101" Type="http://schemas.openxmlformats.org/officeDocument/2006/relationships/worksheet" Target="worksheets/sheet98.xml"/><Relationship Id="rId100" Type="http://schemas.openxmlformats.org/officeDocument/2006/relationships/worksheet" Target="worksheets/sheet97.xml"/><Relationship Id="rId31" Type="http://schemas.openxmlformats.org/officeDocument/2006/relationships/worksheet" Target="worksheets/sheet28.xml"/><Relationship Id="rId30" Type="http://schemas.openxmlformats.org/officeDocument/2006/relationships/worksheet" Target="worksheets/sheet27.xml"/><Relationship Id="rId33" Type="http://schemas.openxmlformats.org/officeDocument/2006/relationships/worksheet" Target="worksheets/sheet30.xml"/><Relationship Id="rId32" Type="http://schemas.openxmlformats.org/officeDocument/2006/relationships/worksheet" Target="worksheets/sheet29.xml"/><Relationship Id="rId35" Type="http://schemas.openxmlformats.org/officeDocument/2006/relationships/worksheet" Target="worksheets/sheet32.xml"/><Relationship Id="rId34" Type="http://schemas.openxmlformats.org/officeDocument/2006/relationships/worksheet" Target="worksheets/sheet31.xml"/><Relationship Id="rId37" Type="http://schemas.openxmlformats.org/officeDocument/2006/relationships/worksheet" Target="worksheets/sheet34.xml"/><Relationship Id="rId36" Type="http://schemas.openxmlformats.org/officeDocument/2006/relationships/worksheet" Target="worksheets/sheet33.xml"/><Relationship Id="rId39" Type="http://schemas.openxmlformats.org/officeDocument/2006/relationships/worksheet" Target="worksheets/sheet36.xml"/><Relationship Id="rId38" Type="http://schemas.openxmlformats.org/officeDocument/2006/relationships/worksheet" Target="worksheets/sheet35.xml"/><Relationship Id="rId20" Type="http://schemas.openxmlformats.org/officeDocument/2006/relationships/worksheet" Target="worksheets/sheet17.xml"/><Relationship Id="rId22" Type="http://schemas.openxmlformats.org/officeDocument/2006/relationships/worksheet" Target="worksheets/sheet19.xml"/><Relationship Id="rId21" Type="http://schemas.openxmlformats.org/officeDocument/2006/relationships/worksheet" Target="worksheets/sheet18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8" Type="http://schemas.openxmlformats.org/officeDocument/2006/relationships/worksheet" Target="worksheets/sheet25.xml"/><Relationship Id="rId27" Type="http://schemas.openxmlformats.org/officeDocument/2006/relationships/worksheet" Target="worksheets/sheet24.xml"/><Relationship Id="rId29" Type="http://schemas.openxmlformats.org/officeDocument/2006/relationships/worksheet" Target="worksheets/sheet26.xml"/><Relationship Id="rId95" Type="http://schemas.openxmlformats.org/officeDocument/2006/relationships/worksheet" Target="worksheets/sheet92.xml"/><Relationship Id="rId94" Type="http://schemas.openxmlformats.org/officeDocument/2006/relationships/worksheet" Target="worksheets/sheet91.xml"/><Relationship Id="rId97" Type="http://schemas.openxmlformats.org/officeDocument/2006/relationships/worksheet" Target="worksheets/sheet94.xml"/><Relationship Id="rId96" Type="http://schemas.openxmlformats.org/officeDocument/2006/relationships/worksheet" Target="worksheets/sheet93.xml"/><Relationship Id="rId11" Type="http://schemas.openxmlformats.org/officeDocument/2006/relationships/worksheet" Target="worksheets/sheet8.xml"/><Relationship Id="rId99" Type="http://schemas.openxmlformats.org/officeDocument/2006/relationships/worksheet" Target="worksheets/sheet96.xml"/><Relationship Id="rId10" Type="http://schemas.openxmlformats.org/officeDocument/2006/relationships/worksheet" Target="worksheets/sheet7.xml"/><Relationship Id="rId98" Type="http://schemas.openxmlformats.org/officeDocument/2006/relationships/worksheet" Target="worksheets/sheet95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91" Type="http://schemas.openxmlformats.org/officeDocument/2006/relationships/worksheet" Target="worksheets/sheet88.xml"/><Relationship Id="rId90" Type="http://schemas.openxmlformats.org/officeDocument/2006/relationships/worksheet" Target="worksheets/sheet87.xml"/><Relationship Id="rId93" Type="http://schemas.openxmlformats.org/officeDocument/2006/relationships/worksheet" Target="worksheets/sheet90.xml"/><Relationship Id="rId92" Type="http://schemas.openxmlformats.org/officeDocument/2006/relationships/worksheet" Target="worksheets/sheet89.xml"/><Relationship Id="rId115" Type="http://schemas.openxmlformats.org/officeDocument/2006/relationships/worksheet" Target="worksheets/sheet112.xml"/><Relationship Id="rId15" Type="http://schemas.openxmlformats.org/officeDocument/2006/relationships/worksheet" Target="worksheets/sheet12.xml"/><Relationship Id="rId110" Type="http://schemas.openxmlformats.org/officeDocument/2006/relationships/worksheet" Target="worksheets/sheet107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14" Type="http://schemas.openxmlformats.org/officeDocument/2006/relationships/worksheet" Target="worksheets/sheet111.xml"/><Relationship Id="rId18" Type="http://schemas.openxmlformats.org/officeDocument/2006/relationships/worksheet" Target="worksheets/sheet15.xml"/><Relationship Id="rId113" Type="http://schemas.openxmlformats.org/officeDocument/2006/relationships/worksheet" Target="worksheets/sheet110.xml"/><Relationship Id="rId112" Type="http://schemas.openxmlformats.org/officeDocument/2006/relationships/worksheet" Target="worksheets/sheet109.xml"/><Relationship Id="rId111" Type="http://schemas.openxmlformats.org/officeDocument/2006/relationships/worksheet" Target="worksheets/sheet108.xml"/><Relationship Id="rId84" Type="http://schemas.openxmlformats.org/officeDocument/2006/relationships/worksheet" Target="worksheets/sheet81.xml"/><Relationship Id="rId83" Type="http://schemas.openxmlformats.org/officeDocument/2006/relationships/worksheet" Target="worksheets/sheet80.xml"/><Relationship Id="rId86" Type="http://schemas.openxmlformats.org/officeDocument/2006/relationships/worksheet" Target="worksheets/sheet83.xml"/><Relationship Id="rId85" Type="http://schemas.openxmlformats.org/officeDocument/2006/relationships/worksheet" Target="worksheets/sheet82.xml"/><Relationship Id="rId88" Type="http://schemas.openxmlformats.org/officeDocument/2006/relationships/worksheet" Target="worksheets/sheet85.xml"/><Relationship Id="rId87" Type="http://schemas.openxmlformats.org/officeDocument/2006/relationships/worksheet" Target="worksheets/sheet84.xml"/><Relationship Id="rId89" Type="http://schemas.openxmlformats.org/officeDocument/2006/relationships/worksheet" Target="worksheets/sheet86.xml"/><Relationship Id="rId80" Type="http://schemas.openxmlformats.org/officeDocument/2006/relationships/worksheet" Target="worksheets/sheet77.xml"/><Relationship Id="rId82" Type="http://schemas.openxmlformats.org/officeDocument/2006/relationships/worksheet" Target="worksheets/sheet79.xml"/><Relationship Id="rId81" Type="http://schemas.openxmlformats.org/officeDocument/2006/relationships/worksheet" Target="worksheets/sheet78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microsoft.com/office/2017/10/relationships/person" Target="persons/person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73" Type="http://schemas.openxmlformats.org/officeDocument/2006/relationships/worksheet" Target="worksheets/sheet70.xml"/><Relationship Id="rId72" Type="http://schemas.openxmlformats.org/officeDocument/2006/relationships/worksheet" Target="worksheets/sheet69.xml"/><Relationship Id="rId75" Type="http://schemas.openxmlformats.org/officeDocument/2006/relationships/worksheet" Target="worksheets/sheet72.xml"/><Relationship Id="rId74" Type="http://schemas.openxmlformats.org/officeDocument/2006/relationships/worksheet" Target="worksheets/sheet71.xml"/><Relationship Id="rId77" Type="http://schemas.openxmlformats.org/officeDocument/2006/relationships/worksheet" Target="worksheets/sheet74.xml"/><Relationship Id="rId76" Type="http://schemas.openxmlformats.org/officeDocument/2006/relationships/worksheet" Target="worksheets/sheet73.xml"/><Relationship Id="rId79" Type="http://schemas.openxmlformats.org/officeDocument/2006/relationships/worksheet" Target="worksheets/sheet76.xml"/><Relationship Id="rId78" Type="http://schemas.openxmlformats.org/officeDocument/2006/relationships/worksheet" Target="worksheets/sheet75.xml"/><Relationship Id="rId71" Type="http://schemas.openxmlformats.org/officeDocument/2006/relationships/worksheet" Target="worksheets/sheet68.xml"/><Relationship Id="rId70" Type="http://schemas.openxmlformats.org/officeDocument/2006/relationships/worksheet" Target="worksheets/sheet67.xml"/><Relationship Id="rId62" Type="http://schemas.openxmlformats.org/officeDocument/2006/relationships/worksheet" Target="worksheets/sheet59.xml"/><Relationship Id="rId61" Type="http://schemas.openxmlformats.org/officeDocument/2006/relationships/worksheet" Target="worksheets/sheet58.xml"/><Relationship Id="rId64" Type="http://schemas.openxmlformats.org/officeDocument/2006/relationships/worksheet" Target="worksheets/sheet61.xml"/><Relationship Id="rId63" Type="http://schemas.openxmlformats.org/officeDocument/2006/relationships/worksheet" Target="worksheets/sheet60.xml"/><Relationship Id="rId66" Type="http://schemas.openxmlformats.org/officeDocument/2006/relationships/worksheet" Target="worksheets/sheet63.xml"/><Relationship Id="rId65" Type="http://schemas.openxmlformats.org/officeDocument/2006/relationships/worksheet" Target="worksheets/sheet62.xml"/><Relationship Id="rId68" Type="http://schemas.openxmlformats.org/officeDocument/2006/relationships/worksheet" Target="worksheets/sheet65.xml"/><Relationship Id="rId67" Type="http://schemas.openxmlformats.org/officeDocument/2006/relationships/worksheet" Target="worksheets/sheet64.xml"/><Relationship Id="rId60" Type="http://schemas.openxmlformats.org/officeDocument/2006/relationships/worksheet" Target="worksheets/sheet57.xml"/><Relationship Id="rId69" Type="http://schemas.openxmlformats.org/officeDocument/2006/relationships/worksheet" Target="worksheets/sheet66.xml"/><Relationship Id="rId51" Type="http://schemas.openxmlformats.org/officeDocument/2006/relationships/worksheet" Target="worksheets/sheet48.xml"/><Relationship Id="rId50" Type="http://schemas.openxmlformats.org/officeDocument/2006/relationships/worksheet" Target="worksheets/sheet47.xml"/><Relationship Id="rId53" Type="http://schemas.openxmlformats.org/officeDocument/2006/relationships/worksheet" Target="worksheets/sheet50.xml"/><Relationship Id="rId52" Type="http://schemas.openxmlformats.org/officeDocument/2006/relationships/worksheet" Target="worksheets/sheet49.xml"/><Relationship Id="rId55" Type="http://schemas.openxmlformats.org/officeDocument/2006/relationships/worksheet" Target="worksheets/sheet52.xml"/><Relationship Id="rId54" Type="http://schemas.openxmlformats.org/officeDocument/2006/relationships/worksheet" Target="worksheets/sheet51.xml"/><Relationship Id="rId57" Type="http://schemas.openxmlformats.org/officeDocument/2006/relationships/worksheet" Target="worksheets/sheet54.xml"/><Relationship Id="rId56" Type="http://schemas.openxmlformats.org/officeDocument/2006/relationships/worksheet" Target="worksheets/sheet53.xml"/><Relationship Id="rId59" Type="http://schemas.openxmlformats.org/officeDocument/2006/relationships/worksheet" Target="worksheets/sheet56.xml"/><Relationship Id="rId58" Type="http://schemas.openxmlformats.org/officeDocument/2006/relationships/worksheet" Target="worksheets/sheet5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G93" displayName="Table_1" name="Table_1" id="1">
  <tableColumns count="7">
    <tableColumn name=" " id="1"/>
    <tableColumn name="username" id="2"/>
    <tableColumn name="password" id="3"/>
    <tableColumn name="account #" id="4"/>
    <tableColumn name="pin" id="5"/>
    <tableColumn name="routing " id="6"/>
    <tableColumn name="Link" id="7"/>
  </tableColumns>
  <tableStyleInfo name="info-style" showColumnStripes="0" showFirstColumn="1" showLastColumn="1" showRowStripes="1"/>
</tabl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portal.icheckgateway.com/CountySolidWaste/MyPayment.aspx" TargetMode="External"/><Relationship Id="rId10" Type="http://schemas.openxmlformats.org/officeDocument/2006/relationships/hyperlink" Target="https://www.flagstar.com/myloans/secure/payments/make-payment/3/NDQwNzQzNDIx" TargetMode="External"/><Relationship Id="rId13" Type="http://schemas.openxmlformats.org/officeDocument/2006/relationships/drawing" Target="../drawings/drawing1.xml"/><Relationship Id="rId12" Type="http://schemas.openxmlformats.org/officeDocument/2006/relationships/hyperlink" Target="https://ntspark.coop/internet/" TargetMode="External"/><Relationship Id="rId1" Type="http://schemas.openxmlformats.org/officeDocument/2006/relationships/hyperlink" Target="http://mohela.com" TargetMode="External"/><Relationship Id="rId2" Type="http://schemas.openxmlformats.org/officeDocument/2006/relationships/hyperlink" Target="http://www.valverde.edu" TargetMode="External"/><Relationship Id="rId3" Type="http://schemas.openxmlformats.org/officeDocument/2006/relationships/hyperlink" Target="http://freecreditreport.com" TargetMode="External"/><Relationship Id="rId4" Type="http://schemas.openxmlformats.org/officeDocument/2006/relationships/hyperlink" Target="http://freecreditreport.com" TargetMode="External"/><Relationship Id="rId9" Type="http://schemas.openxmlformats.org/officeDocument/2006/relationships/hyperlink" Target="http://discover.com" TargetMode="External"/><Relationship Id="rId15" Type="http://schemas.openxmlformats.org/officeDocument/2006/relationships/table" Target="../tables/table1.xml"/><Relationship Id="rId5" Type="http://schemas.openxmlformats.org/officeDocument/2006/relationships/hyperlink" Target="https://www.uhcmilitarywest.com" TargetMode="External"/><Relationship Id="rId6" Type="http://schemas.openxmlformats.org/officeDocument/2006/relationships/hyperlink" Target="http://auction.com" TargetMode="External"/><Relationship Id="rId7" Type="http://schemas.openxmlformats.org/officeDocument/2006/relationships/hyperlink" Target="http://auction.com" TargetMode="External"/><Relationship Id="rId8" Type="http://schemas.openxmlformats.org/officeDocument/2006/relationships/hyperlink" Target="https://my.apria.com/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5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5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4.xml"/></Relationships>
</file>

<file path=xl/worksheets/_rels/sheet5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6.xml"/></Relationships>
</file>

<file path=xl/worksheets/_rels/sheet5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7.xml"/></Relationships>
</file>

<file path=xl/worksheets/_rels/sheet5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8.xml"/></Relationships>
</file>

<file path=xl/worksheets/_rels/sheet5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9.xml"/></Relationships>
</file>

<file path=xl/worksheets/_rels/sheet6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0.xml"/></Relationships>
</file>

<file path=xl/worksheets/_rels/sheet6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1.xml"/></Relationships>
</file>

<file path=xl/worksheets/_rels/sheet6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2.xml"/></Relationships>
</file>

<file path=xl/worksheets/_rels/sheet6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3.xml"/></Relationships>
</file>

<file path=xl/worksheets/_rels/sheet6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4.xml"/></Relationships>
</file>

<file path=xl/worksheets/_rels/sheet6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5.xml"/></Relationships>
</file>

<file path=xl/worksheets/_rels/sheet6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6.xml"/></Relationships>
</file>

<file path=xl/worksheets/_rels/sheet6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7.xml"/></Relationships>
</file>

<file path=xl/worksheets/_rels/sheet6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8.xml"/></Relationships>
</file>

<file path=xl/worksheets/_rels/sheet6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9.xml"/></Relationships>
</file>

<file path=xl/worksheets/_rels/sheet7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0.xml"/></Relationships>
</file>

<file path=xl/worksheets/_rels/sheet7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1.xml"/></Relationships>
</file>

<file path=xl/worksheets/_rels/sheet7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2.xml"/></Relationships>
</file>

<file path=xl/worksheets/_rels/sheet7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3.xml"/></Relationships>
</file>

<file path=xl/worksheets/_rels/sheet7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4.xml"/></Relationships>
</file>

<file path=xl/worksheets/_rels/sheet7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5.xml"/></Relationships>
</file>

<file path=xl/worksheets/_rels/sheet7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6.xml"/></Relationships>
</file>

<file path=xl/worksheets/_rels/sheet7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7.xml"/></Relationships>
</file>

<file path=xl/worksheets/_rels/sheet7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8.xml"/></Relationships>
</file>

<file path=xl/worksheets/_rels/sheet7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9.xml"/></Relationships>
</file>

<file path=xl/worksheets/_rels/sheet8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0.xml"/></Relationships>
</file>

<file path=xl/worksheets/_rels/sheet8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1.xml"/></Relationships>
</file>

<file path=xl/worksheets/_rels/sheet8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2.xml"/></Relationships>
</file>

<file path=xl/worksheets/_rels/sheet8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3.xml"/></Relationships>
</file>

<file path=xl/worksheets/_rels/sheet8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4.xml"/></Relationships>
</file>

<file path=xl/worksheets/_rels/sheet8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5.xml"/></Relationships>
</file>

<file path=xl/worksheets/_rels/sheet8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6.xml"/></Relationships>
</file>

<file path=xl/worksheets/_rels/sheet8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7.xml"/></Relationships>
</file>

<file path=xl/worksheets/_rels/sheet8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8.xml"/></Relationships>
</file>

<file path=xl/worksheets/_rels/sheet8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9.xml"/></Relationships>
</file>

<file path=xl/worksheets/_rels/sheet9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0.xml"/></Relationships>
</file>

<file path=xl/worksheets/_rels/sheet9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1.xml"/></Relationships>
</file>

<file path=xl/worksheets/_rels/sheet9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2.xml"/></Relationships>
</file>

<file path=xl/worksheets/_rels/sheet9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3.xml"/></Relationships>
</file>

<file path=xl/worksheets/_rels/sheet9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4.xml"/></Relationships>
</file>

<file path=xl/worksheets/_rels/sheet9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5.xml"/></Relationships>
</file>

<file path=xl/worksheets/_rels/sheet9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6.xml"/></Relationships>
</file>

<file path=xl/worksheets/_rels/sheet9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7.xml"/></Relationships>
</file>

<file path=xl/worksheets/_rels/sheet9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8.xml"/></Relationships>
</file>

<file path=xl/worksheets/_rels/sheet9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9.xml"/></Relationships>
</file>

<file path=xl/worksheets/_rels/sheet10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0.xml"/></Relationships>
</file>

<file path=xl/worksheets/_rels/sheet10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1.xml"/></Relationships>
</file>

<file path=xl/worksheets/_rels/sheet10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2.xml"/></Relationships>
</file>

<file path=xl/worksheets/_rels/sheet10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3.xml"/></Relationships>
</file>

<file path=xl/worksheets/_rels/sheet10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4.xml"/></Relationships>
</file>

<file path=xl/worksheets/_rels/sheet10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5.xml"/></Relationships>
</file>

<file path=xl/worksheets/_rels/sheet10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6.xml"/></Relationships>
</file>

<file path=xl/worksheets/_rels/sheet10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7.xml"/></Relationships>
</file>

<file path=xl/worksheets/_rels/sheet10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8.xml"/></Relationships>
</file>

<file path=xl/worksheets/_rels/sheet10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9.xml"/></Relationships>
</file>

<file path=xl/worksheets/_rels/sheet1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0.xml"/></Relationships>
</file>

<file path=xl/worksheets/_rels/sheet1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1.xml"/></Relationships>
</file>

<file path=xl/worksheets/_rels/sheet1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13"/>
    <col customWidth="1" min="2" max="2" width="37.38"/>
    <col customWidth="1" min="3" max="3" width="18.75"/>
    <col customWidth="1" min="4" max="4" width="24.63"/>
    <col customWidth="1" min="6" max="6" width="24.7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>
      <c r="A2" s="1" t="s">
        <v>7</v>
      </c>
      <c r="B2" s="2"/>
      <c r="C2" s="2"/>
      <c r="D2" s="3"/>
      <c r="E2" s="3"/>
      <c r="F2" s="3"/>
      <c r="G2" s="4"/>
    </row>
    <row r="3">
      <c r="A3" s="1" t="s">
        <v>8</v>
      </c>
      <c r="B3" s="2" t="s">
        <v>9</v>
      </c>
      <c r="C3" s="2" t="s">
        <v>10</v>
      </c>
      <c r="D3" s="2">
        <v>8.4957412595E10</v>
      </c>
      <c r="E3" s="2"/>
      <c r="F3" s="3"/>
      <c r="G3" s="4"/>
    </row>
    <row r="4">
      <c r="A4" s="1" t="s">
        <v>11</v>
      </c>
      <c r="B4" s="2" t="s">
        <v>9</v>
      </c>
      <c r="C4" s="2" t="s">
        <v>12</v>
      </c>
      <c r="D4" s="2">
        <v>539462.0</v>
      </c>
      <c r="E4" s="3"/>
      <c r="F4" s="3"/>
      <c r="G4" s="4"/>
    </row>
    <row r="5">
      <c r="A5" s="1" t="s">
        <v>13</v>
      </c>
      <c r="B5" s="2" t="s">
        <v>9</v>
      </c>
      <c r="C5" s="2" t="s">
        <v>10</v>
      </c>
      <c r="D5" s="2">
        <v>8962650.0</v>
      </c>
      <c r="E5" s="2">
        <v>110.0</v>
      </c>
      <c r="F5" s="3"/>
      <c r="G5" s="4"/>
    </row>
    <row r="6">
      <c r="A6" s="1" t="s">
        <v>14</v>
      </c>
      <c r="B6" s="2" t="s">
        <v>15</v>
      </c>
      <c r="C6" s="2" t="s">
        <v>16</v>
      </c>
      <c r="D6" s="2">
        <v>5.95374278E8</v>
      </c>
      <c r="E6" s="3"/>
      <c r="F6" s="3"/>
      <c r="G6" s="4"/>
    </row>
    <row r="7">
      <c r="A7" s="1" t="s">
        <v>17</v>
      </c>
      <c r="B7" s="2">
        <v>5792299.0</v>
      </c>
      <c r="C7" s="2" t="s">
        <v>18</v>
      </c>
      <c r="D7" s="5">
        <v>9057684.0</v>
      </c>
      <c r="E7" s="3"/>
      <c r="F7" s="3"/>
      <c r="G7" s="4"/>
    </row>
    <row r="8">
      <c r="A8" s="1" t="s">
        <v>19</v>
      </c>
      <c r="B8" s="2" t="s">
        <v>20</v>
      </c>
      <c r="C8" s="2" t="s">
        <v>10</v>
      </c>
      <c r="D8" s="3"/>
      <c r="E8" s="3"/>
      <c r="F8" s="3"/>
      <c r="G8" s="4"/>
    </row>
    <row r="9">
      <c r="A9" s="1" t="s">
        <v>21</v>
      </c>
      <c r="B9" s="2" t="s">
        <v>22</v>
      </c>
      <c r="C9" s="2" t="s">
        <v>23</v>
      </c>
      <c r="D9" s="2">
        <v>1.56427012E8</v>
      </c>
      <c r="E9" s="3"/>
      <c r="F9" s="3"/>
      <c r="G9" s="4"/>
    </row>
    <row r="10">
      <c r="A10" s="1" t="s">
        <v>24</v>
      </c>
      <c r="B10" s="2" t="s">
        <v>25</v>
      </c>
      <c r="C10" s="2" t="s">
        <v>26</v>
      </c>
      <c r="D10" s="3"/>
      <c r="E10" s="3"/>
      <c r="F10" s="3"/>
      <c r="G10" s="4"/>
    </row>
    <row r="11">
      <c r="A11" s="1" t="s">
        <v>27</v>
      </c>
      <c r="B11" s="2"/>
      <c r="C11" s="2"/>
      <c r="D11" s="6" t="s">
        <v>28</v>
      </c>
      <c r="E11" s="3"/>
      <c r="F11" s="3"/>
      <c r="G11" s="4"/>
    </row>
    <row r="12">
      <c r="A12" s="1" t="s">
        <v>17</v>
      </c>
      <c r="B12" s="2">
        <v>9057684.0</v>
      </c>
      <c r="C12" s="2" t="s">
        <v>18</v>
      </c>
      <c r="D12" s="3"/>
      <c r="E12" s="3"/>
      <c r="F12" s="2" t="s">
        <v>29</v>
      </c>
      <c r="G12" s="7"/>
    </row>
    <row r="13">
      <c r="A13" s="8" t="s">
        <v>30</v>
      </c>
      <c r="B13" s="9" t="s">
        <v>9</v>
      </c>
      <c r="C13" s="9" t="s">
        <v>31</v>
      </c>
      <c r="D13" s="7"/>
      <c r="E13" s="4"/>
      <c r="F13" s="7"/>
      <c r="G13" s="7"/>
    </row>
    <row r="14">
      <c r="A14" s="8" t="s">
        <v>32</v>
      </c>
      <c r="B14" s="7"/>
      <c r="C14" s="9" t="s">
        <v>33</v>
      </c>
      <c r="D14" s="7"/>
      <c r="E14" s="4"/>
      <c r="F14" s="7"/>
      <c r="G14" s="7"/>
    </row>
    <row r="15">
      <c r="A15" s="8" t="s">
        <v>34</v>
      </c>
      <c r="B15" s="9" t="s">
        <v>35</v>
      </c>
      <c r="C15" s="9" t="s">
        <v>18</v>
      </c>
      <c r="D15" s="7"/>
      <c r="E15" s="4"/>
      <c r="F15" s="7"/>
      <c r="G15" s="7"/>
    </row>
    <row r="16">
      <c r="A16" s="8" t="s">
        <v>36</v>
      </c>
      <c r="B16" s="9"/>
      <c r="C16" s="7"/>
      <c r="D16" s="9">
        <v>2.0062699E7</v>
      </c>
      <c r="E16" s="4"/>
      <c r="F16" s="10">
        <v>3.14074269E8</v>
      </c>
      <c r="G16" s="11"/>
    </row>
    <row r="17">
      <c r="A17" s="8" t="s">
        <v>37</v>
      </c>
      <c r="B17" s="9" t="s">
        <v>9</v>
      </c>
      <c r="C17" s="9" t="s">
        <v>38</v>
      </c>
      <c r="D17" s="7"/>
      <c r="E17" s="4"/>
      <c r="F17" s="11"/>
      <c r="G17" s="11"/>
    </row>
    <row r="18">
      <c r="A18" s="12" t="s">
        <v>39</v>
      </c>
      <c r="B18" s="9" t="s">
        <v>40</v>
      </c>
      <c r="C18" s="9" t="s">
        <v>12</v>
      </c>
      <c r="D18" s="7"/>
      <c r="E18" s="4"/>
      <c r="F18" s="13"/>
      <c r="G18" s="13"/>
    </row>
    <row r="19">
      <c r="A19" s="12" t="s">
        <v>41</v>
      </c>
      <c r="B19" s="9" t="s">
        <v>42</v>
      </c>
      <c r="C19" s="9" t="s">
        <v>12</v>
      </c>
      <c r="D19" s="7"/>
      <c r="E19" s="4"/>
      <c r="F19" s="13"/>
      <c r="G19" s="13"/>
    </row>
    <row r="20">
      <c r="A20" s="12" t="s">
        <v>43</v>
      </c>
      <c r="B20" s="9"/>
      <c r="C20" s="9"/>
      <c r="D20" s="9"/>
      <c r="E20" s="4"/>
      <c r="F20" s="13"/>
      <c r="G20" s="13"/>
    </row>
    <row r="21">
      <c r="A21" s="12" t="s">
        <v>44</v>
      </c>
      <c r="B21" s="9" t="s">
        <v>15</v>
      </c>
      <c r="C21" s="9" t="s">
        <v>23</v>
      </c>
      <c r="D21" s="9">
        <v>5.1780597218E11</v>
      </c>
      <c r="E21" s="4"/>
      <c r="F21" s="13"/>
      <c r="G21" s="13"/>
    </row>
    <row r="22">
      <c r="A22" s="12" t="s">
        <v>45</v>
      </c>
      <c r="B22" s="9" t="s">
        <v>46</v>
      </c>
      <c r="C22" s="9" t="s">
        <v>47</v>
      </c>
      <c r="D22" s="7"/>
      <c r="E22" s="4"/>
      <c r="F22" s="13"/>
      <c r="G22" s="14" t="s">
        <v>48</v>
      </c>
    </row>
    <row r="23">
      <c r="A23" s="12" t="s">
        <v>49</v>
      </c>
      <c r="B23" s="9" t="s">
        <v>15</v>
      </c>
      <c r="C23" s="9" t="s">
        <v>50</v>
      </c>
      <c r="D23" s="7"/>
      <c r="E23" s="4"/>
      <c r="F23" s="13"/>
      <c r="G23" s="13"/>
    </row>
    <row r="24">
      <c r="A24" s="12" t="s">
        <v>51</v>
      </c>
      <c r="B24" s="9"/>
      <c r="C24" s="9" t="s">
        <v>52</v>
      </c>
      <c r="D24" s="7"/>
      <c r="E24" s="4"/>
      <c r="F24" s="13"/>
      <c r="G24" s="13"/>
    </row>
    <row r="25">
      <c r="A25" s="12" t="s">
        <v>53</v>
      </c>
      <c r="B25" s="9" t="s">
        <v>9</v>
      </c>
      <c r="C25" s="9" t="s">
        <v>54</v>
      </c>
      <c r="D25" s="7"/>
      <c r="E25" s="4"/>
      <c r="F25" s="13"/>
      <c r="G25" s="13"/>
    </row>
    <row r="26">
      <c r="A26" s="12" t="s">
        <v>55</v>
      </c>
      <c r="B26" s="9" t="s">
        <v>46</v>
      </c>
      <c r="C26" s="9" t="s">
        <v>50</v>
      </c>
      <c r="D26" s="9" t="s">
        <v>56</v>
      </c>
      <c r="E26" s="4"/>
      <c r="F26" s="13"/>
      <c r="G26" s="13"/>
    </row>
    <row r="27">
      <c r="A27" s="12" t="s">
        <v>57</v>
      </c>
      <c r="B27" s="9" t="s">
        <v>58</v>
      </c>
      <c r="C27" s="9" t="s">
        <v>10</v>
      </c>
      <c r="D27" s="7"/>
      <c r="E27" s="4"/>
      <c r="F27" s="13"/>
      <c r="G27" s="13"/>
    </row>
    <row r="28">
      <c r="A28" s="12" t="s">
        <v>59</v>
      </c>
      <c r="B28" s="9" t="s">
        <v>60</v>
      </c>
      <c r="C28" s="7"/>
      <c r="D28" s="7"/>
      <c r="E28" s="4"/>
      <c r="F28" s="13"/>
      <c r="G28" s="13"/>
    </row>
    <row r="29">
      <c r="A29" s="15" t="s">
        <v>61</v>
      </c>
      <c r="B29" s="9" t="s">
        <v>9</v>
      </c>
      <c r="C29" s="9" t="s">
        <v>50</v>
      </c>
      <c r="D29" s="9" t="s">
        <v>62</v>
      </c>
      <c r="E29" s="9">
        <v>5998.0</v>
      </c>
      <c r="F29" s="13"/>
      <c r="G29" s="13"/>
    </row>
    <row r="30">
      <c r="A30" s="15" t="s">
        <v>61</v>
      </c>
      <c r="B30" s="9" t="s">
        <v>63</v>
      </c>
      <c r="C30" s="9" t="s">
        <v>18</v>
      </c>
      <c r="D30" s="9" t="s">
        <v>62</v>
      </c>
      <c r="E30" s="9">
        <v>110.0</v>
      </c>
      <c r="F30" s="13"/>
      <c r="G30" s="13"/>
    </row>
    <row r="31">
      <c r="A31" s="12" t="s">
        <v>64</v>
      </c>
      <c r="B31" s="9" t="s">
        <v>9</v>
      </c>
      <c r="C31" s="9" t="s">
        <v>18</v>
      </c>
      <c r="D31" s="7"/>
      <c r="E31" s="4"/>
      <c r="F31" s="13"/>
      <c r="G31" s="13"/>
    </row>
    <row r="32">
      <c r="A32" s="12" t="s">
        <v>65</v>
      </c>
      <c r="B32" s="9" t="s">
        <v>15</v>
      </c>
      <c r="C32" s="9" t="s">
        <v>66</v>
      </c>
      <c r="D32" s="7"/>
      <c r="E32" s="4"/>
      <c r="F32" s="13"/>
      <c r="G32" s="13"/>
    </row>
    <row r="33">
      <c r="A33" s="12" t="s">
        <v>67</v>
      </c>
      <c r="B33" s="9" t="s">
        <v>15</v>
      </c>
      <c r="C33" s="9" t="s">
        <v>18</v>
      </c>
      <c r="D33" s="9" t="s">
        <v>68</v>
      </c>
      <c r="E33" s="4"/>
      <c r="F33" s="13"/>
      <c r="G33" s="13"/>
    </row>
    <row r="34">
      <c r="A34" s="12" t="s">
        <v>69</v>
      </c>
      <c r="B34" s="9" t="s">
        <v>15</v>
      </c>
      <c r="C34" s="9" t="s">
        <v>18</v>
      </c>
      <c r="D34" s="7"/>
      <c r="E34" s="4"/>
      <c r="F34" s="13"/>
      <c r="G34" s="14" t="s">
        <v>70</v>
      </c>
    </row>
    <row r="35">
      <c r="A35" s="12" t="s">
        <v>71</v>
      </c>
      <c r="B35" s="7"/>
      <c r="C35" s="7"/>
      <c r="D35" s="7"/>
      <c r="E35" s="4"/>
      <c r="F35" s="13"/>
      <c r="G35" s="13"/>
    </row>
    <row r="36" ht="15.0" customHeight="1">
      <c r="A36" s="15" t="s">
        <v>72</v>
      </c>
      <c r="B36" s="9" t="s">
        <v>73</v>
      </c>
      <c r="C36" s="7"/>
      <c r="D36" s="7"/>
      <c r="E36" s="4"/>
      <c r="F36" s="13"/>
      <c r="G36" s="13"/>
    </row>
    <row r="37">
      <c r="A37" s="12" t="s">
        <v>74</v>
      </c>
      <c r="B37" s="7"/>
      <c r="C37" s="9" t="s">
        <v>23</v>
      </c>
      <c r="D37" s="7"/>
      <c r="E37" s="4"/>
      <c r="F37" s="13"/>
      <c r="G37" s="13"/>
    </row>
    <row r="38">
      <c r="A38" s="12" t="s">
        <v>75</v>
      </c>
      <c r="B38" s="9" t="s">
        <v>76</v>
      </c>
      <c r="C38" s="9" t="s">
        <v>77</v>
      </c>
      <c r="D38" s="7"/>
      <c r="E38" s="4"/>
      <c r="F38" s="13"/>
      <c r="G38" s="13"/>
    </row>
    <row r="39">
      <c r="A39" s="12" t="s">
        <v>78</v>
      </c>
      <c r="B39" s="9" t="s">
        <v>15</v>
      </c>
      <c r="C39" s="9" t="s">
        <v>50</v>
      </c>
      <c r="D39" s="7"/>
      <c r="E39" s="4"/>
      <c r="F39" s="13"/>
      <c r="G39" s="13"/>
    </row>
    <row r="40">
      <c r="A40" s="12" t="s">
        <v>79</v>
      </c>
      <c r="B40" s="9" t="s">
        <v>80</v>
      </c>
      <c r="C40" s="9" t="s">
        <v>12</v>
      </c>
      <c r="D40" s="7"/>
      <c r="E40" s="4"/>
      <c r="F40" s="13"/>
      <c r="G40" s="13"/>
    </row>
    <row r="41">
      <c r="A41" s="12" t="s">
        <v>81</v>
      </c>
      <c r="B41" s="9" t="s">
        <v>15</v>
      </c>
      <c r="C41" s="9" t="s">
        <v>18</v>
      </c>
      <c r="D41" s="7"/>
      <c r="E41" s="4"/>
      <c r="F41" s="13"/>
      <c r="G41" s="13"/>
    </row>
    <row r="42">
      <c r="A42" s="12" t="s">
        <v>82</v>
      </c>
      <c r="B42" s="9" t="s">
        <v>83</v>
      </c>
      <c r="C42" s="7"/>
      <c r="D42" s="7"/>
      <c r="E42" s="4"/>
      <c r="F42" s="13"/>
      <c r="G42" s="13"/>
    </row>
    <row r="43">
      <c r="A43" s="12" t="s">
        <v>65</v>
      </c>
      <c r="B43" s="9" t="s">
        <v>15</v>
      </c>
      <c r="C43" s="9" t="s">
        <v>18</v>
      </c>
      <c r="D43" s="7"/>
      <c r="E43" s="4"/>
      <c r="F43" s="13"/>
      <c r="G43" s="13"/>
    </row>
    <row r="44">
      <c r="A44" s="12" t="s">
        <v>84</v>
      </c>
      <c r="B44" s="9" t="s">
        <v>85</v>
      </c>
      <c r="C44" s="9" t="s">
        <v>50</v>
      </c>
      <c r="D44" s="9" t="s">
        <v>86</v>
      </c>
      <c r="E44" s="4"/>
      <c r="F44" s="13"/>
      <c r="G44" s="13"/>
    </row>
    <row r="45">
      <c r="A45" s="12" t="s">
        <v>71</v>
      </c>
      <c r="B45" s="7"/>
      <c r="C45" s="7"/>
      <c r="D45" s="7"/>
      <c r="E45" s="4"/>
      <c r="F45" s="13"/>
      <c r="G45" s="13"/>
    </row>
    <row r="46">
      <c r="A46" s="15" t="s">
        <v>72</v>
      </c>
      <c r="B46" s="9" t="s">
        <v>73</v>
      </c>
      <c r="C46" s="7"/>
      <c r="D46" s="7"/>
      <c r="E46" s="4"/>
      <c r="F46" s="13"/>
      <c r="G46" s="13"/>
    </row>
    <row r="47">
      <c r="A47" s="12" t="s">
        <v>74</v>
      </c>
      <c r="B47" s="7"/>
      <c r="C47" s="9" t="s">
        <v>87</v>
      </c>
      <c r="D47" s="7"/>
      <c r="E47" s="4"/>
      <c r="F47" s="13"/>
      <c r="G47" s="13"/>
    </row>
    <row r="48">
      <c r="A48" s="8"/>
      <c r="B48" s="9"/>
      <c r="C48" s="9" t="s">
        <v>10</v>
      </c>
      <c r="D48" s="4"/>
      <c r="E48" s="4"/>
      <c r="F48" s="4"/>
      <c r="G48" s="4"/>
    </row>
    <row r="49">
      <c r="A49" s="8" t="s">
        <v>88</v>
      </c>
      <c r="B49" s="9">
        <v>1.00092563081E11</v>
      </c>
      <c r="C49" s="9">
        <v>110.0</v>
      </c>
      <c r="D49" s="4"/>
      <c r="E49" s="4"/>
      <c r="F49" s="4"/>
      <c r="G49" s="4"/>
    </row>
    <row r="50">
      <c r="A50" s="8" t="s">
        <v>89</v>
      </c>
      <c r="B50" s="9" t="s">
        <v>90</v>
      </c>
      <c r="C50" s="9" t="s">
        <v>18</v>
      </c>
      <c r="D50" s="16" t="s">
        <v>91</v>
      </c>
      <c r="E50" s="17" t="s">
        <v>92</v>
      </c>
      <c r="F50" s="4"/>
      <c r="G50" s="4"/>
    </row>
    <row r="51">
      <c r="A51" s="8" t="s">
        <v>93</v>
      </c>
      <c r="B51" s="9" t="s">
        <v>15</v>
      </c>
      <c r="C51" s="9" t="s">
        <v>18</v>
      </c>
      <c r="D51" s="18" t="s">
        <v>94</v>
      </c>
      <c r="E51" s="4"/>
      <c r="F51" s="4"/>
      <c r="G51" s="4"/>
    </row>
    <row r="52">
      <c r="A52" s="8" t="s">
        <v>93</v>
      </c>
      <c r="B52" s="9" t="s">
        <v>95</v>
      </c>
      <c r="C52" s="9" t="s">
        <v>23</v>
      </c>
      <c r="D52" s="4"/>
      <c r="E52" s="4"/>
      <c r="F52" s="4"/>
      <c r="G52" s="4"/>
    </row>
    <row r="53">
      <c r="A53" s="8" t="s">
        <v>96</v>
      </c>
      <c r="B53" s="9" t="s">
        <v>15</v>
      </c>
      <c r="C53" s="9" t="s">
        <v>18</v>
      </c>
      <c r="D53" s="19" t="s">
        <v>97</v>
      </c>
      <c r="E53" s="4"/>
      <c r="F53" s="4"/>
      <c r="G53" s="4"/>
    </row>
    <row r="54">
      <c r="A54" s="8" t="s">
        <v>98</v>
      </c>
      <c r="B54" s="9" t="s">
        <v>9</v>
      </c>
      <c r="C54" s="9" t="s">
        <v>18</v>
      </c>
      <c r="D54" s="4"/>
      <c r="E54" s="4"/>
      <c r="F54" s="4"/>
      <c r="G54" s="4"/>
    </row>
    <row r="55">
      <c r="A55" s="8" t="s">
        <v>99</v>
      </c>
      <c r="B55" s="4"/>
      <c r="C55" s="4"/>
      <c r="D55" s="4"/>
      <c r="E55" s="4"/>
      <c r="F55" s="4"/>
      <c r="G55" s="4"/>
    </row>
    <row r="56">
      <c r="A56" s="8" t="s">
        <v>99</v>
      </c>
      <c r="B56" s="4"/>
      <c r="C56" s="4"/>
      <c r="D56" s="4"/>
      <c r="E56" s="4"/>
      <c r="F56" s="4"/>
      <c r="G56" s="4"/>
    </row>
    <row r="57">
      <c r="A57" s="8" t="s">
        <v>100</v>
      </c>
      <c r="B57" s="18" t="s">
        <v>101</v>
      </c>
      <c r="C57" s="4"/>
      <c r="D57" s="4"/>
      <c r="E57" s="4"/>
      <c r="F57" s="4"/>
      <c r="G57" s="4"/>
    </row>
    <row r="58">
      <c r="A58" s="8" t="s">
        <v>102</v>
      </c>
      <c r="B58" s="18" t="s">
        <v>103</v>
      </c>
      <c r="C58" s="4"/>
      <c r="D58" s="4"/>
      <c r="E58" s="4"/>
      <c r="F58" s="4"/>
      <c r="G58" s="4"/>
    </row>
    <row r="59">
      <c r="A59" s="8" t="s">
        <v>104</v>
      </c>
      <c r="B59" s="9">
        <v>2876.0</v>
      </c>
      <c r="C59" s="4"/>
      <c r="D59" s="4"/>
      <c r="E59" s="4"/>
      <c r="F59" s="4"/>
      <c r="G59" s="4"/>
    </row>
    <row r="60">
      <c r="A60" s="8" t="s">
        <v>105</v>
      </c>
      <c r="B60" s="9" t="s">
        <v>15</v>
      </c>
      <c r="C60" s="9" t="s">
        <v>18</v>
      </c>
      <c r="D60" s="9" t="s">
        <v>106</v>
      </c>
      <c r="E60" s="4"/>
      <c r="F60" s="4"/>
      <c r="G60" s="4"/>
    </row>
    <row r="61">
      <c r="A61" s="20"/>
      <c r="B61" s="4"/>
      <c r="C61" s="4"/>
      <c r="D61" s="4"/>
      <c r="E61" s="4"/>
      <c r="F61" s="4"/>
      <c r="G61" s="4"/>
    </row>
    <row r="62">
      <c r="A62" s="20"/>
      <c r="B62" s="4"/>
      <c r="C62" s="4"/>
      <c r="D62" s="4"/>
      <c r="E62" s="4"/>
      <c r="F62" s="4"/>
      <c r="G62" s="4"/>
    </row>
    <row r="63">
      <c r="A63" s="20"/>
      <c r="B63" s="4"/>
      <c r="C63" s="4"/>
      <c r="D63" s="4"/>
      <c r="E63" s="4"/>
      <c r="F63" s="4"/>
      <c r="G63" s="4"/>
    </row>
    <row r="64">
      <c r="A64" s="20"/>
      <c r="B64" s="4"/>
      <c r="C64" s="4"/>
      <c r="D64" s="4"/>
      <c r="E64" s="4"/>
      <c r="F64" s="4"/>
      <c r="G64" s="4"/>
    </row>
    <row r="65">
      <c r="A65" s="20"/>
      <c r="B65" s="4"/>
      <c r="C65" s="4"/>
      <c r="D65" s="4"/>
      <c r="E65" s="4"/>
      <c r="F65" s="4"/>
      <c r="G65" s="4"/>
    </row>
    <row r="66">
      <c r="A66" s="20"/>
      <c r="B66" s="4"/>
      <c r="C66" s="4"/>
      <c r="D66" s="4"/>
      <c r="E66" s="4"/>
      <c r="F66" s="4"/>
      <c r="G66" s="4"/>
    </row>
    <row r="67">
      <c r="A67" s="20"/>
      <c r="B67" s="4"/>
      <c r="C67" s="4"/>
      <c r="D67" s="4"/>
      <c r="E67" s="4"/>
      <c r="F67" s="4"/>
      <c r="G67" s="4"/>
    </row>
    <row r="68">
      <c r="A68" s="20"/>
      <c r="B68" s="4"/>
      <c r="C68" s="4"/>
      <c r="D68" s="4"/>
      <c r="E68" s="4"/>
      <c r="F68" s="4"/>
      <c r="G68" s="4"/>
    </row>
    <row r="69">
      <c r="A69" s="20"/>
      <c r="B69" s="4"/>
      <c r="C69" s="4"/>
      <c r="D69" s="4"/>
      <c r="E69" s="4"/>
      <c r="F69" s="4"/>
      <c r="G69" s="4"/>
    </row>
    <row r="70">
      <c r="A70" s="20"/>
      <c r="B70" s="4"/>
      <c r="C70" s="4"/>
      <c r="D70" s="4"/>
      <c r="E70" s="4"/>
      <c r="F70" s="4"/>
      <c r="G70" s="4"/>
    </row>
    <row r="71">
      <c r="A71" s="20"/>
      <c r="B71" s="4"/>
      <c r="C71" s="4"/>
      <c r="D71" s="4"/>
      <c r="E71" s="4"/>
      <c r="F71" s="4"/>
      <c r="G71" s="4"/>
    </row>
    <row r="72">
      <c r="A72" s="20"/>
      <c r="B72" s="4"/>
      <c r="C72" s="4"/>
      <c r="D72" s="4"/>
      <c r="E72" s="4"/>
      <c r="F72" s="4"/>
      <c r="G72" s="4"/>
    </row>
    <row r="73">
      <c r="A73" s="20"/>
      <c r="B73" s="4"/>
      <c r="C73" s="4"/>
      <c r="D73" s="4"/>
      <c r="E73" s="4"/>
      <c r="F73" s="4"/>
      <c r="G73" s="4"/>
    </row>
    <row r="74">
      <c r="A74" s="20"/>
      <c r="B74" s="4"/>
      <c r="C74" s="4"/>
      <c r="D74" s="4"/>
      <c r="E74" s="4"/>
      <c r="F74" s="4"/>
      <c r="G74" s="4"/>
    </row>
    <row r="75">
      <c r="A75" s="20"/>
      <c r="B75" s="4"/>
      <c r="C75" s="4"/>
      <c r="D75" s="4"/>
      <c r="E75" s="4"/>
      <c r="F75" s="4"/>
      <c r="G75" s="4"/>
    </row>
    <row r="76">
      <c r="A76" s="20"/>
      <c r="B76" s="4"/>
      <c r="C76" s="4"/>
      <c r="D76" s="4"/>
      <c r="E76" s="4"/>
      <c r="F76" s="4"/>
      <c r="G76" s="4"/>
    </row>
    <row r="77">
      <c r="A77" s="20"/>
      <c r="B77" s="4"/>
      <c r="C77" s="4"/>
      <c r="D77" s="4"/>
      <c r="E77" s="4"/>
      <c r="F77" s="4"/>
      <c r="G77" s="4"/>
    </row>
    <row r="78">
      <c r="A78" s="20"/>
      <c r="B78" s="4"/>
      <c r="C78" s="4"/>
      <c r="D78" s="4"/>
      <c r="E78" s="4"/>
      <c r="F78" s="4"/>
      <c r="G78" s="4"/>
    </row>
    <row r="79">
      <c r="A79" s="20"/>
      <c r="B79" s="4"/>
      <c r="C79" s="4"/>
      <c r="D79" s="4"/>
      <c r="E79" s="4"/>
      <c r="F79" s="4"/>
      <c r="G79" s="4"/>
    </row>
    <row r="80">
      <c r="A80" s="20"/>
      <c r="B80" s="4"/>
      <c r="C80" s="4"/>
      <c r="D80" s="4"/>
      <c r="E80" s="4"/>
      <c r="F80" s="4"/>
      <c r="G80" s="4"/>
    </row>
    <row r="81">
      <c r="A81" s="20"/>
      <c r="B81" s="4"/>
      <c r="C81" s="4"/>
      <c r="D81" s="4"/>
      <c r="E81" s="4"/>
      <c r="F81" s="4"/>
      <c r="G81" s="4"/>
    </row>
    <row r="82">
      <c r="A82" s="20"/>
      <c r="B82" s="4"/>
      <c r="C82" s="4"/>
      <c r="D82" s="4"/>
      <c r="E82" s="4"/>
      <c r="F82" s="4"/>
      <c r="G82" s="4"/>
    </row>
    <row r="83">
      <c r="A83" s="20"/>
      <c r="B83" s="4"/>
      <c r="C83" s="4"/>
      <c r="D83" s="4"/>
      <c r="E83" s="4"/>
      <c r="F83" s="4"/>
      <c r="G83" s="4"/>
    </row>
    <row r="84">
      <c r="A84" s="20"/>
      <c r="B84" s="4"/>
      <c r="C84" s="4"/>
      <c r="D84" s="4"/>
      <c r="E84" s="4"/>
      <c r="F84" s="4"/>
      <c r="G84" s="4"/>
    </row>
    <row r="85">
      <c r="A85" s="20"/>
      <c r="B85" s="4"/>
      <c r="C85" s="4"/>
      <c r="D85" s="4"/>
      <c r="E85" s="4"/>
      <c r="F85" s="4"/>
      <c r="G85" s="4"/>
    </row>
    <row r="86">
      <c r="A86" s="20"/>
      <c r="B86" s="4"/>
      <c r="C86" s="4"/>
      <c r="D86" s="4"/>
      <c r="E86" s="4"/>
      <c r="F86" s="4"/>
      <c r="G86" s="4"/>
    </row>
    <row r="87">
      <c r="A87" s="20"/>
      <c r="B87" s="4"/>
      <c r="C87" s="4"/>
      <c r="D87" s="4"/>
      <c r="E87" s="4"/>
      <c r="F87" s="4"/>
      <c r="G87" s="4"/>
    </row>
    <row r="88">
      <c r="A88" s="20"/>
      <c r="B88" s="4"/>
      <c r="C88" s="4"/>
      <c r="D88" s="4"/>
      <c r="E88" s="4"/>
      <c r="F88" s="4"/>
      <c r="G88" s="4"/>
    </row>
    <row r="89">
      <c r="A89" s="20"/>
      <c r="B89" s="4"/>
      <c r="C89" s="4"/>
      <c r="D89" s="4"/>
      <c r="E89" s="4"/>
      <c r="F89" s="4"/>
      <c r="G89" s="4"/>
    </row>
    <row r="90">
      <c r="A90" s="20"/>
      <c r="B90" s="4"/>
      <c r="C90" s="4"/>
      <c r="D90" s="4"/>
      <c r="E90" s="4"/>
      <c r="F90" s="4"/>
      <c r="G90" s="4"/>
    </row>
    <row r="91">
      <c r="A91" s="20"/>
      <c r="B91" s="4"/>
      <c r="C91" s="4"/>
      <c r="D91" s="4"/>
      <c r="E91" s="4"/>
      <c r="F91" s="4"/>
      <c r="G91" s="4"/>
    </row>
    <row r="92">
      <c r="A92" s="20"/>
      <c r="B92" s="4"/>
      <c r="C92" s="4"/>
      <c r="D92" s="4"/>
      <c r="E92" s="4"/>
      <c r="F92" s="4"/>
      <c r="G92" s="4"/>
    </row>
    <row r="93">
      <c r="A93" s="20"/>
      <c r="B93" s="4"/>
      <c r="C93" s="4"/>
      <c r="D93" s="4"/>
      <c r="E93" s="4"/>
      <c r="F93" s="4"/>
      <c r="G93" s="4"/>
    </row>
    <row r="94">
      <c r="B94" s="3"/>
      <c r="C94" s="3"/>
      <c r="D94" s="3"/>
      <c r="E94" s="3"/>
      <c r="F94" s="3"/>
      <c r="G94" s="3"/>
    </row>
    <row r="95">
      <c r="B95" s="3"/>
      <c r="C95" s="3"/>
      <c r="D95" s="3"/>
      <c r="E95" s="3"/>
      <c r="F95" s="3"/>
      <c r="G95" s="3"/>
    </row>
    <row r="96">
      <c r="B96" s="3"/>
      <c r="C96" s="3"/>
      <c r="D96" s="3"/>
      <c r="E96" s="3"/>
      <c r="F96" s="3"/>
      <c r="G96" s="3"/>
    </row>
    <row r="97">
      <c r="B97" s="3"/>
      <c r="C97" s="3"/>
      <c r="D97" s="3"/>
      <c r="E97" s="3"/>
      <c r="F97" s="3"/>
      <c r="G97" s="3"/>
    </row>
    <row r="98">
      <c r="B98" s="3"/>
      <c r="C98" s="3"/>
      <c r="D98" s="3"/>
      <c r="E98" s="3"/>
      <c r="F98" s="3"/>
      <c r="G98" s="3"/>
    </row>
    <row r="99">
      <c r="B99" s="3"/>
      <c r="C99" s="3"/>
      <c r="D99" s="3"/>
      <c r="E99" s="3"/>
      <c r="F99" s="3"/>
      <c r="G99" s="3"/>
    </row>
    <row r="100">
      <c r="B100" s="3"/>
      <c r="C100" s="3"/>
      <c r="D100" s="3"/>
      <c r="E100" s="3"/>
      <c r="F100" s="3"/>
      <c r="G100" s="3"/>
    </row>
    <row r="101">
      <c r="B101" s="3"/>
      <c r="C101" s="3"/>
      <c r="D101" s="3"/>
      <c r="E101" s="3"/>
      <c r="F101" s="3"/>
      <c r="G101" s="3"/>
    </row>
    <row r="102">
      <c r="B102" s="3"/>
      <c r="C102" s="3"/>
      <c r="D102" s="3"/>
      <c r="E102" s="3"/>
      <c r="F102" s="3"/>
      <c r="G102" s="3"/>
    </row>
    <row r="103">
      <c r="B103" s="3"/>
      <c r="C103" s="3"/>
      <c r="D103" s="3"/>
      <c r="E103" s="3"/>
      <c r="F103" s="3"/>
      <c r="G103" s="3"/>
    </row>
    <row r="104">
      <c r="B104" s="3"/>
      <c r="C104" s="3"/>
      <c r="D104" s="3"/>
      <c r="E104" s="3"/>
      <c r="F104" s="3"/>
      <c r="G104" s="3"/>
    </row>
    <row r="105">
      <c r="B105" s="3"/>
      <c r="C105" s="3"/>
      <c r="D105" s="3"/>
      <c r="E105" s="3"/>
      <c r="F105" s="3"/>
      <c r="G105" s="3"/>
    </row>
    <row r="106">
      <c r="B106" s="3"/>
      <c r="C106" s="3"/>
      <c r="D106" s="3"/>
      <c r="E106" s="3"/>
      <c r="F106" s="3"/>
      <c r="G106" s="3"/>
    </row>
    <row r="107">
      <c r="B107" s="3"/>
      <c r="C107" s="3"/>
      <c r="D107" s="3"/>
      <c r="E107" s="3"/>
      <c r="F107" s="3"/>
      <c r="G107" s="3"/>
    </row>
    <row r="108">
      <c r="B108" s="3"/>
      <c r="C108" s="3"/>
      <c r="D108" s="3"/>
      <c r="E108" s="3"/>
      <c r="F108" s="3"/>
      <c r="G108" s="3"/>
    </row>
    <row r="109">
      <c r="B109" s="3"/>
      <c r="C109" s="3"/>
      <c r="D109" s="3"/>
      <c r="E109" s="3"/>
      <c r="F109" s="3"/>
      <c r="G109" s="3"/>
    </row>
    <row r="110">
      <c r="B110" s="3"/>
      <c r="C110" s="3"/>
      <c r="D110" s="3"/>
      <c r="E110" s="3"/>
      <c r="F110" s="3"/>
      <c r="G110" s="3"/>
    </row>
    <row r="111">
      <c r="B111" s="3"/>
      <c r="C111" s="3"/>
      <c r="D111" s="3"/>
      <c r="E111" s="3"/>
      <c r="F111" s="3"/>
      <c r="G111" s="3"/>
    </row>
    <row r="112">
      <c r="B112" s="3"/>
      <c r="C112" s="3"/>
      <c r="D112" s="3"/>
      <c r="E112" s="3"/>
      <c r="F112" s="3"/>
      <c r="G112" s="3"/>
    </row>
    <row r="113">
      <c r="B113" s="3"/>
      <c r="C113" s="3"/>
      <c r="D113" s="3"/>
      <c r="E113" s="3"/>
      <c r="F113" s="3"/>
      <c r="G113" s="3"/>
    </row>
    <row r="114">
      <c r="B114" s="3"/>
      <c r="C114" s="3"/>
      <c r="D114" s="3"/>
      <c r="E114" s="3"/>
      <c r="F114" s="3"/>
      <c r="G114" s="3"/>
    </row>
    <row r="115">
      <c r="B115" s="3"/>
      <c r="C115" s="3"/>
      <c r="D115" s="3"/>
      <c r="E115" s="3"/>
      <c r="F115" s="3"/>
      <c r="G115" s="3"/>
    </row>
    <row r="116">
      <c r="B116" s="3"/>
      <c r="C116" s="3"/>
      <c r="D116" s="3"/>
      <c r="E116" s="3"/>
      <c r="F116" s="3"/>
      <c r="G116" s="3"/>
    </row>
    <row r="117">
      <c r="B117" s="3"/>
      <c r="C117" s="3"/>
      <c r="D117" s="3"/>
      <c r="E117" s="3"/>
      <c r="F117" s="3"/>
      <c r="G117" s="3"/>
    </row>
    <row r="118">
      <c r="B118" s="3"/>
      <c r="C118" s="3"/>
      <c r="D118" s="3"/>
      <c r="E118" s="3"/>
      <c r="F118" s="3"/>
      <c r="G118" s="3"/>
    </row>
    <row r="119">
      <c r="B119" s="3"/>
      <c r="C119" s="3"/>
      <c r="D119" s="3"/>
      <c r="E119" s="3"/>
      <c r="F119" s="3"/>
      <c r="G119" s="3"/>
    </row>
    <row r="120">
      <c r="B120" s="3"/>
      <c r="C120" s="3"/>
      <c r="D120" s="3"/>
      <c r="E120" s="3"/>
      <c r="F120" s="3"/>
      <c r="G120" s="3"/>
    </row>
    <row r="121">
      <c r="B121" s="3"/>
      <c r="C121" s="3"/>
      <c r="D121" s="3"/>
      <c r="E121" s="3"/>
      <c r="F121" s="3"/>
      <c r="G121" s="3"/>
    </row>
    <row r="122">
      <c r="B122" s="3"/>
      <c r="C122" s="3"/>
      <c r="D122" s="3"/>
      <c r="E122" s="3"/>
      <c r="F122" s="3"/>
      <c r="G122" s="3"/>
    </row>
    <row r="123">
      <c r="B123" s="3"/>
      <c r="C123" s="3"/>
      <c r="D123" s="3"/>
      <c r="E123" s="3"/>
      <c r="F123" s="3"/>
      <c r="G123" s="3"/>
    </row>
    <row r="124">
      <c r="B124" s="3"/>
      <c r="C124" s="3"/>
      <c r="D124" s="3"/>
      <c r="E124" s="3"/>
      <c r="F124" s="3"/>
      <c r="G124" s="3"/>
    </row>
    <row r="125">
      <c r="B125" s="3"/>
      <c r="C125" s="3"/>
      <c r="D125" s="3"/>
      <c r="E125" s="3"/>
      <c r="F125" s="3"/>
      <c r="G125" s="3"/>
    </row>
    <row r="126">
      <c r="B126" s="3"/>
      <c r="C126" s="3"/>
      <c r="D126" s="3"/>
      <c r="E126" s="3"/>
      <c r="F126" s="3"/>
      <c r="G126" s="3"/>
    </row>
    <row r="127">
      <c r="B127" s="3"/>
      <c r="C127" s="3"/>
      <c r="D127" s="3"/>
      <c r="E127" s="3"/>
      <c r="F127" s="3"/>
      <c r="G127" s="3"/>
    </row>
    <row r="128">
      <c r="B128" s="3"/>
      <c r="C128" s="3"/>
      <c r="D128" s="3"/>
      <c r="E128" s="3"/>
      <c r="F128" s="3"/>
      <c r="G128" s="3"/>
    </row>
    <row r="129">
      <c r="B129" s="3"/>
      <c r="C129" s="3"/>
      <c r="D129" s="3"/>
      <c r="E129" s="3"/>
      <c r="F129" s="3"/>
      <c r="G129" s="3"/>
    </row>
    <row r="130">
      <c r="B130" s="3"/>
      <c r="C130" s="3"/>
      <c r="D130" s="3"/>
      <c r="E130" s="3"/>
      <c r="F130" s="3"/>
      <c r="G130" s="3"/>
    </row>
    <row r="131">
      <c r="B131" s="3"/>
      <c r="C131" s="3"/>
      <c r="D131" s="3"/>
      <c r="E131" s="3"/>
      <c r="F131" s="3"/>
      <c r="G131" s="3"/>
    </row>
    <row r="132">
      <c r="B132" s="3"/>
      <c r="C132" s="3"/>
      <c r="D132" s="3"/>
      <c r="E132" s="3"/>
      <c r="F132" s="3"/>
      <c r="G132" s="3"/>
    </row>
    <row r="133">
      <c r="B133" s="3"/>
      <c r="C133" s="3"/>
      <c r="D133" s="3"/>
      <c r="E133" s="3"/>
      <c r="F133" s="3"/>
      <c r="G133" s="3"/>
    </row>
    <row r="134">
      <c r="B134" s="3"/>
      <c r="C134" s="3"/>
      <c r="D134" s="3"/>
      <c r="E134" s="3"/>
      <c r="F134" s="3"/>
      <c r="G134" s="3"/>
    </row>
    <row r="135">
      <c r="B135" s="3"/>
      <c r="C135" s="3"/>
      <c r="D135" s="3"/>
      <c r="E135" s="3"/>
      <c r="F135" s="3"/>
      <c r="G135" s="3"/>
    </row>
    <row r="136">
      <c r="B136" s="3"/>
      <c r="C136" s="3"/>
      <c r="D136" s="3"/>
      <c r="E136" s="3"/>
      <c r="F136" s="3"/>
      <c r="G136" s="3"/>
    </row>
    <row r="137">
      <c r="B137" s="3"/>
      <c r="C137" s="3"/>
      <c r="D137" s="3"/>
      <c r="E137" s="3"/>
      <c r="F137" s="3"/>
      <c r="G137" s="3"/>
    </row>
    <row r="138">
      <c r="B138" s="3"/>
      <c r="C138" s="3"/>
      <c r="D138" s="3"/>
      <c r="E138" s="3"/>
      <c r="F138" s="3"/>
      <c r="G138" s="3"/>
    </row>
    <row r="139">
      <c r="B139" s="3"/>
      <c r="C139" s="3"/>
      <c r="D139" s="3"/>
      <c r="E139" s="3"/>
      <c r="F139" s="3"/>
      <c r="G139" s="3"/>
    </row>
    <row r="140">
      <c r="B140" s="3"/>
      <c r="C140" s="3"/>
      <c r="D140" s="3"/>
      <c r="E140" s="3"/>
      <c r="F140" s="3"/>
      <c r="G140" s="3"/>
    </row>
    <row r="141">
      <c r="B141" s="3"/>
      <c r="C141" s="3"/>
      <c r="D141" s="3"/>
      <c r="E141" s="3"/>
      <c r="F141" s="3"/>
      <c r="G141" s="3"/>
    </row>
    <row r="142">
      <c r="B142" s="3"/>
      <c r="C142" s="3"/>
      <c r="D142" s="3"/>
      <c r="E142" s="3"/>
      <c r="F142" s="3"/>
      <c r="G142" s="3"/>
    </row>
    <row r="143">
      <c r="B143" s="3"/>
      <c r="C143" s="3"/>
      <c r="D143" s="3"/>
      <c r="E143" s="3"/>
      <c r="F143" s="3"/>
      <c r="G143" s="3"/>
    </row>
    <row r="144">
      <c r="B144" s="3"/>
      <c r="C144" s="3"/>
      <c r="D144" s="3"/>
      <c r="E144" s="3"/>
      <c r="F144" s="3"/>
      <c r="G144" s="3"/>
    </row>
    <row r="145">
      <c r="B145" s="3"/>
      <c r="C145" s="3"/>
      <c r="D145" s="3"/>
      <c r="E145" s="3"/>
      <c r="F145" s="3"/>
      <c r="G145" s="3"/>
    </row>
    <row r="146">
      <c r="B146" s="3"/>
      <c r="C146" s="3"/>
      <c r="D146" s="3"/>
      <c r="E146" s="3"/>
      <c r="F146" s="3"/>
      <c r="G146" s="3"/>
    </row>
    <row r="147">
      <c r="B147" s="3"/>
      <c r="C147" s="3"/>
      <c r="D147" s="3"/>
      <c r="E147" s="3"/>
      <c r="F147" s="3"/>
      <c r="G147" s="3"/>
    </row>
    <row r="148">
      <c r="B148" s="3"/>
      <c r="C148" s="3"/>
      <c r="D148" s="3"/>
      <c r="E148" s="3"/>
      <c r="F148" s="3"/>
      <c r="G148" s="3"/>
    </row>
    <row r="149">
      <c r="B149" s="3"/>
      <c r="C149" s="3"/>
      <c r="D149" s="3"/>
      <c r="E149" s="3"/>
      <c r="F149" s="3"/>
      <c r="G149" s="3"/>
    </row>
    <row r="150">
      <c r="B150" s="3"/>
      <c r="C150" s="3"/>
      <c r="D150" s="3"/>
      <c r="E150" s="3"/>
      <c r="F150" s="3"/>
      <c r="G150" s="3"/>
    </row>
    <row r="151">
      <c r="B151" s="3"/>
      <c r="C151" s="3"/>
      <c r="D151" s="3"/>
      <c r="E151" s="3"/>
      <c r="F151" s="3"/>
      <c r="G151" s="3"/>
    </row>
    <row r="152">
      <c r="B152" s="3"/>
      <c r="C152" s="3"/>
      <c r="D152" s="3"/>
      <c r="E152" s="3"/>
      <c r="F152" s="3"/>
      <c r="G152" s="3"/>
    </row>
    <row r="153">
      <c r="B153" s="3"/>
      <c r="C153" s="3"/>
      <c r="D153" s="3"/>
      <c r="E153" s="3"/>
      <c r="F153" s="3"/>
      <c r="G153" s="3"/>
    </row>
    <row r="154">
      <c r="B154" s="3"/>
      <c r="C154" s="3"/>
      <c r="D154" s="3"/>
      <c r="E154" s="3"/>
      <c r="F154" s="3"/>
      <c r="G154" s="3"/>
    </row>
    <row r="155">
      <c r="B155" s="3"/>
      <c r="C155" s="3"/>
      <c r="D155" s="3"/>
      <c r="E155" s="3"/>
      <c r="F155" s="3"/>
      <c r="G155" s="3"/>
    </row>
    <row r="156">
      <c r="B156" s="3"/>
      <c r="C156" s="3"/>
      <c r="D156" s="3"/>
      <c r="E156" s="3"/>
      <c r="F156" s="3"/>
      <c r="G156" s="3"/>
    </row>
    <row r="157">
      <c r="B157" s="3"/>
      <c r="C157" s="3"/>
      <c r="D157" s="3"/>
      <c r="E157" s="3"/>
      <c r="F157" s="3"/>
      <c r="G157" s="3"/>
    </row>
    <row r="158">
      <c r="B158" s="3"/>
      <c r="C158" s="3"/>
      <c r="D158" s="3"/>
      <c r="E158" s="3"/>
      <c r="F158" s="3"/>
      <c r="G158" s="3"/>
    </row>
    <row r="159">
      <c r="B159" s="3"/>
      <c r="C159" s="3"/>
      <c r="D159" s="3"/>
      <c r="E159" s="3"/>
      <c r="F159" s="3"/>
      <c r="G159" s="3"/>
    </row>
    <row r="160">
      <c r="B160" s="3"/>
      <c r="C160" s="3"/>
      <c r="D160" s="3"/>
      <c r="E160" s="3"/>
      <c r="F160" s="3"/>
      <c r="G160" s="3"/>
    </row>
    <row r="161">
      <c r="B161" s="3"/>
      <c r="C161" s="3"/>
      <c r="D161" s="3"/>
      <c r="E161" s="3"/>
      <c r="F161" s="3"/>
      <c r="G161" s="3"/>
    </row>
    <row r="162">
      <c r="B162" s="3"/>
      <c r="C162" s="3"/>
      <c r="D162" s="3"/>
      <c r="E162" s="3"/>
      <c r="F162" s="3"/>
      <c r="G162" s="3"/>
    </row>
    <row r="163">
      <c r="B163" s="3"/>
      <c r="C163" s="3"/>
      <c r="D163" s="3"/>
      <c r="E163" s="3"/>
      <c r="F163" s="3"/>
      <c r="G163" s="3"/>
    </row>
    <row r="164">
      <c r="B164" s="3"/>
      <c r="C164" s="3"/>
      <c r="D164" s="3"/>
      <c r="E164" s="3"/>
      <c r="F164" s="3"/>
      <c r="G164" s="3"/>
    </row>
    <row r="165">
      <c r="B165" s="3"/>
      <c r="C165" s="3"/>
      <c r="D165" s="3"/>
      <c r="E165" s="3"/>
      <c r="F165" s="3"/>
      <c r="G165" s="3"/>
    </row>
    <row r="166">
      <c r="B166" s="3"/>
      <c r="C166" s="3"/>
      <c r="D166" s="3"/>
      <c r="E166" s="3"/>
      <c r="F166" s="3"/>
      <c r="G166" s="3"/>
    </row>
    <row r="167">
      <c r="B167" s="3"/>
      <c r="C167" s="3"/>
      <c r="D167" s="3"/>
      <c r="E167" s="3"/>
      <c r="F167" s="3"/>
      <c r="G167" s="3"/>
    </row>
    <row r="168">
      <c r="B168" s="3"/>
      <c r="C168" s="3"/>
      <c r="D168" s="3"/>
      <c r="E168" s="3"/>
      <c r="F168" s="3"/>
      <c r="G168" s="3"/>
    </row>
    <row r="169">
      <c r="B169" s="3"/>
      <c r="C169" s="3"/>
      <c r="D169" s="3"/>
      <c r="E169" s="3"/>
      <c r="F169" s="3"/>
      <c r="G169" s="3"/>
    </row>
    <row r="170">
      <c r="B170" s="3"/>
      <c r="C170" s="3"/>
      <c r="D170" s="3"/>
      <c r="E170" s="3"/>
      <c r="F170" s="3"/>
      <c r="G170" s="3"/>
    </row>
    <row r="171">
      <c r="B171" s="3"/>
      <c r="C171" s="3"/>
      <c r="D171" s="3"/>
      <c r="E171" s="3"/>
      <c r="F171" s="3"/>
      <c r="G171" s="3"/>
    </row>
    <row r="172">
      <c r="B172" s="3"/>
      <c r="C172" s="3"/>
      <c r="D172" s="3"/>
      <c r="E172" s="3"/>
      <c r="F172" s="3"/>
      <c r="G172" s="3"/>
    </row>
    <row r="173">
      <c r="B173" s="3"/>
      <c r="C173" s="3"/>
      <c r="D173" s="3"/>
      <c r="E173" s="3"/>
      <c r="F173" s="3"/>
      <c r="G173" s="3"/>
    </row>
    <row r="174">
      <c r="B174" s="3"/>
      <c r="C174" s="3"/>
      <c r="D174" s="3"/>
      <c r="E174" s="3"/>
      <c r="F174" s="3"/>
      <c r="G174" s="3"/>
    </row>
    <row r="175">
      <c r="B175" s="3"/>
      <c r="C175" s="3"/>
      <c r="D175" s="3"/>
      <c r="E175" s="3"/>
      <c r="F175" s="3"/>
      <c r="G175" s="3"/>
    </row>
    <row r="176">
      <c r="B176" s="3"/>
      <c r="C176" s="3"/>
      <c r="D176" s="3"/>
      <c r="E176" s="3"/>
      <c r="F176" s="3"/>
      <c r="G176" s="3"/>
    </row>
    <row r="177">
      <c r="B177" s="3"/>
      <c r="C177" s="3"/>
      <c r="D177" s="3"/>
      <c r="E177" s="3"/>
      <c r="F177" s="3"/>
      <c r="G177" s="3"/>
    </row>
    <row r="178">
      <c r="B178" s="3"/>
      <c r="C178" s="3"/>
      <c r="D178" s="3"/>
      <c r="E178" s="3"/>
      <c r="F178" s="3"/>
      <c r="G178" s="3"/>
    </row>
    <row r="179">
      <c r="B179" s="3"/>
      <c r="C179" s="3"/>
      <c r="D179" s="3"/>
      <c r="E179" s="3"/>
      <c r="F179" s="3"/>
      <c r="G179" s="3"/>
    </row>
    <row r="180">
      <c r="B180" s="3"/>
      <c r="C180" s="3"/>
      <c r="D180" s="3"/>
      <c r="E180" s="3"/>
      <c r="F180" s="3"/>
      <c r="G180" s="3"/>
    </row>
    <row r="181">
      <c r="B181" s="3"/>
      <c r="C181" s="3"/>
      <c r="D181" s="3"/>
      <c r="E181" s="3"/>
      <c r="F181" s="3"/>
      <c r="G181" s="3"/>
    </row>
    <row r="182">
      <c r="B182" s="3"/>
      <c r="C182" s="3"/>
      <c r="D182" s="3"/>
      <c r="E182" s="3"/>
      <c r="F182" s="3"/>
      <c r="G182" s="3"/>
    </row>
    <row r="183">
      <c r="B183" s="3"/>
      <c r="C183" s="3"/>
      <c r="D183" s="3"/>
      <c r="E183" s="3"/>
      <c r="F183" s="3"/>
      <c r="G183" s="3"/>
    </row>
    <row r="184">
      <c r="B184" s="3"/>
      <c r="C184" s="3"/>
      <c r="D184" s="3"/>
      <c r="E184" s="3"/>
      <c r="F184" s="3"/>
      <c r="G184" s="3"/>
    </row>
    <row r="185">
      <c r="B185" s="3"/>
      <c r="C185" s="3"/>
      <c r="D185" s="3"/>
      <c r="E185" s="3"/>
      <c r="F185" s="3"/>
      <c r="G185" s="3"/>
    </row>
    <row r="186">
      <c r="B186" s="3"/>
      <c r="C186" s="3"/>
      <c r="D186" s="3"/>
      <c r="E186" s="3"/>
      <c r="F186" s="3"/>
      <c r="G186" s="3"/>
    </row>
    <row r="187">
      <c r="B187" s="3"/>
      <c r="C187" s="3"/>
      <c r="D187" s="3"/>
      <c r="E187" s="3"/>
      <c r="F187" s="3"/>
      <c r="G187" s="3"/>
    </row>
    <row r="188">
      <c r="B188" s="3"/>
      <c r="C188" s="3"/>
      <c r="D188" s="3"/>
      <c r="E188" s="3"/>
      <c r="F188" s="3"/>
      <c r="G188" s="3"/>
    </row>
    <row r="189">
      <c r="B189" s="3"/>
      <c r="C189" s="3"/>
      <c r="D189" s="3"/>
      <c r="E189" s="3"/>
      <c r="F189" s="3"/>
      <c r="G189" s="3"/>
    </row>
    <row r="190">
      <c r="B190" s="3"/>
      <c r="C190" s="3"/>
      <c r="D190" s="3"/>
      <c r="E190" s="3"/>
      <c r="F190" s="3"/>
      <c r="G190" s="3"/>
    </row>
    <row r="191">
      <c r="B191" s="3"/>
      <c r="C191" s="3"/>
      <c r="D191" s="3"/>
      <c r="E191" s="3"/>
      <c r="F191" s="3"/>
      <c r="G191" s="3"/>
    </row>
    <row r="192">
      <c r="B192" s="3"/>
      <c r="C192" s="3"/>
      <c r="D192" s="3"/>
      <c r="E192" s="3"/>
      <c r="F192" s="3"/>
      <c r="G192" s="3"/>
    </row>
    <row r="193">
      <c r="B193" s="3"/>
      <c r="C193" s="3"/>
      <c r="D193" s="3"/>
      <c r="E193" s="3"/>
      <c r="F193" s="3"/>
      <c r="G193" s="3"/>
    </row>
    <row r="194">
      <c r="B194" s="3"/>
      <c r="C194" s="3"/>
      <c r="D194" s="3"/>
      <c r="E194" s="3"/>
      <c r="F194" s="3"/>
      <c r="G194" s="3"/>
    </row>
    <row r="195">
      <c r="B195" s="3"/>
      <c r="C195" s="3"/>
      <c r="D195" s="3"/>
      <c r="E195" s="3"/>
      <c r="F195" s="3"/>
      <c r="G195" s="3"/>
    </row>
    <row r="196">
      <c r="B196" s="3"/>
      <c r="C196" s="3"/>
      <c r="D196" s="3"/>
      <c r="E196" s="3"/>
      <c r="F196" s="3"/>
      <c r="G196" s="3"/>
    </row>
    <row r="197">
      <c r="B197" s="3"/>
      <c r="C197" s="3"/>
      <c r="D197" s="3"/>
      <c r="E197" s="3"/>
      <c r="F197" s="3"/>
      <c r="G197" s="3"/>
    </row>
    <row r="198">
      <c r="B198" s="3"/>
      <c r="C198" s="3"/>
      <c r="D198" s="3"/>
      <c r="E198" s="3"/>
      <c r="F198" s="3"/>
      <c r="G198" s="3"/>
    </row>
    <row r="199">
      <c r="B199" s="3"/>
      <c r="C199" s="3"/>
      <c r="D199" s="3"/>
      <c r="E199" s="3"/>
      <c r="F199" s="3"/>
      <c r="G199" s="3"/>
    </row>
    <row r="200">
      <c r="B200" s="3"/>
      <c r="C200" s="3"/>
      <c r="D200" s="3"/>
      <c r="E200" s="3"/>
      <c r="F200" s="3"/>
      <c r="G200" s="3"/>
    </row>
    <row r="201">
      <c r="B201" s="3"/>
      <c r="C201" s="3"/>
      <c r="D201" s="3"/>
      <c r="E201" s="3"/>
      <c r="F201" s="3"/>
      <c r="G201" s="3"/>
    </row>
    <row r="202">
      <c r="B202" s="3"/>
      <c r="C202" s="3"/>
      <c r="D202" s="3"/>
      <c r="E202" s="3"/>
      <c r="F202" s="3"/>
      <c r="G202" s="3"/>
    </row>
    <row r="203">
      <c r="B203" s="3"/>
      <c r="C203" s="3"/>
      <c r="D203" s="3"/>
      <c r="E203" s="3"/>
      <c r="F203" s="3"/>
      <c r="G203" s="3"/>
    </row>
    <row r="204">
      <c r="B204" s="3"/>
      <c r="C204" s="3"/>
      <c r="D204" s="3"/>
      <c r="E204" s="3"/>
      <c r="F204" s="3"/>
      <c r="G204" s="3"/>
    </row>
    <row r="205">
      <c r="B205" s="3"/>
      <c r="C205" s="3"/>
      <c r="D205" s="3"/>
      <c r="E205" s="3"/>
      <c r="F205" s="3"/>
      <c r="G205" s="3"/>
    </row>
    <row r="206">
      <c r="B206" s="3"/>
      <c r="C206" s="3"/>
      <c r="D206" s="3"/>
      <c r="E206" s="3"/>
      <c r="F206" s="3"/>
      <c r="G206" s="3"/>
    </row>
    <row r="207">
      <c r="B207" s="3"/>
      <c r="C207" s="3"/>
      <c r="D207" s="3"/>
      <c r="E207" s="3"/>
      <c r="F207" s="3"/>
      <c r="G207" s="3"/>
    </row>
    <row r="208">
      <c r="B208" s="3"/>
      <c r="C208" s="3"/>
      <c r="D208" s="3"/>
      <c r="E208" s="3"/>
      <c r="F208" s="3"/>
      <c r="G208" s="3"/>
    </row>
    <row r="209">
      <c r="B209" s="3"/>
      <c r="C209" s="3"/>
      <c r="D209" s="3"/>
      <c r="E209" s="3"/>
      <c r="F209" s="3"/>
      <c r="G209" s="3"/>
    </row>
    <row r="210">
      <c r="B210" s="3"/>
      <c r="C210" s="3"/>
      <c r="D210" s="3"/>
      <c r="E210" s="3"/>
      <c r="F210" s="3"/>
      <c r="G210" s="3"/>
    </row>
    <row r="211">
      <c r="B211" s="3"/>
      <c r="C211" s="3"/>
      <c r="D211" s="3"/>
      <c r="E211" s="3"/>
      <c r="F211" s="3"/>
      <c r="G211" s="3"/>
    </row>
    <row r="212">
      <c r="B212" s="3"/>
      <c r="C212" s="3"/>
      <c r="D212" s="3"/>
      <c r="E212" s="3"/>
      <c r="F212" s="3"/>
      <c r="G212" s="3"/>
    </row>
    <row r="213">
      <c r="B213" s="3"/>
      <c r="C213" s="3"/>
      <c r="D213" s="3"/>
      <c r="E213" s="3"/>
      <c r="F213" s="3"/>
      <c r="G213" s="3"/>
    </row>
    <row r="214">
      <c r="B214" s="3"/>
      <c r="C214" s="3"/>
      <c r="D214" s="3"/>
      <c r="E214" s="3"/>
      <c r="F214" s="3"/>
      <c r="G214" s="3"/>
    </row>
    <row r="215">
      <c r="B215" s="3"/>
      <c r="C215" s="3"/>
      <c r="D215" s="3"/>
      <c r="E215" s="3"/>
      <c r="F215" s="3"/>
      <c r="G215" s="3"/>
    </row>
    <row r="216">
      <c r="B216" s="3"/>
      <c r="C216" s="3"/>
      <c r="D216" s="3"/>
      <c r="E216" s="3"/>
      <c r="F216" s="3"/>
      <c r="G216" s="3"/>
    </row>
    <row r="217">
      <c r="B217" s="3"/>
      <c r="C217" s="3"/>
      <c r="D217" s="3"/>
      <c r="E217" s="3"/>
      <c r="F217" s="3"/>
      <c r="G217" s="3"/>
    </row>
    <row r="218">
      <c r="B218" s="3"/>
      <c r="C218" s="3"/>
      <c r="D218" s="3"/>
      <c r="E218" s="3"/>
      <c r="F218" s="3"/>
      <c r="G218" s="3"/>
    </row>
    <row r="219">
      <c r="B219" s="3"/>
      <c r="C219" s="3"/>
      <c r="D219" s="3"/>
      <c r="E219" s="3"/>
      <c r="F219" s="3"/>
      <c r="G219" s="3"/>
    </row>
    <row r="220">
      <c r="B220" s="3"/>
      <c r="C220" s="3"/>
      <c r="D220" s="3"/>
      <c r="E220" s="3"/>
      <c r="F220" s="3"/>
      <c r="G220" s="3"/>
    </row>
    <row r="221">
      <c r="B221" s="3"/>
      <c r="C221" s="3"/>
      <c r="D221" s="3"/>
      <c r="E221" s="3"/>
      <c r="F221" s="3"/>
      <c r="G221" s="3"/>
    </row>
    <row r="222">
      <c r="B222" s="3"/>
      <c r="C222" s="3"/>
      <c r="D222" s="3"/>
      <c r="E222" s="3"/>
      <c r="F222" s="3"/>
      <c r="G222" s="3"/>
    </row>
    <row r="223">
      <c r="B223" s="3"/>
      <c r="C223" s="3"/>
      <c r="D223" s="3"/>
      <c r="E223" s="3"/>
      <c r="F223" s="3"/>
      <c r="G223" s="3"/>
    </row>
    <row r="224">
      <c r="B224" s="3"/>
      <c r="C224" s="3"/>
      <c r="D224" s="3"/>
      <c r="E224" s="3"/>
      <c r="F224" s="3"/>
      <c r="G224" s="3"/>
    </row>
    <row r="225">
      <c r="B225" s="3"/>
      <c r="C225" s="3"/>
      <c r="D225" s="3"/>
      <c r="E225" s="3"/>
      <c r="F225" s="3"/>
      <c r="G225" s="3"/>
    </row>
    <row r="226">
      <c r="B226" s="3"/>
      <c r="C226" s="3"/>
      <c r="D226" s="3"/>
      <c r="E226" s="3"/>
      <c r="F226" s="3"/>
      <c r="G226" s="3"/>
    </row>
    <row r="227">
      <c r="B227" s="3"/>
      <c r="C227" s="3"/>
      <c r="D227" s="3"/>
      <c r="E227" s="3"/>
      <c r="F227" s="3"/>
      <c r="G227" s="3"/>
    </row>
    <row r="228">
      <c r="B228" s="3"/>
      <c r="C228" s="3"/>
      <c r="D228" s="3"/>
      <c r="E228" s="3"/>
      <c r="F228" s="3"/>
      <c r="G228" s="3"/>
    </row>
    <row r="229">
      <c r="B229" s="3"/>
      <c r="C229" s="3"/>
      <c r="D229" s="3"/>
      <c r="E229" s="3"/>
      <c r="F229" s="3"/>
      <c r="G229" s="3"/>
    </row>
    <row r="230">
      <c r="B230" s="3"/>
      <c r="C230" s="3"/>
      <c r="D230" s="3"/>
      <c r="E230" s="3"/>
      <c r="F230" s="3"/>
      <c r="G230" s="3"/>
    </row>
    <row r="231">
      <c r="B231" s="3"/>
      <c r="C231" s="3"/>
      <c r="D231" s="3"/>
      <c r="E231" s="3"/>
      <c r="F231" s="3"/>
      <c r="G231" s="3"/>
    </row>
    <row r="232">
      <c r="B232" s="3"/>
      <c r="C232" s="3"/>
      <c r="D232" s="3"/>
      <c r="E232" s="3"/>
      <c r="F232" s="3"/>
      <c r="G232" s="3"/>
    </row>
    <row r="233">
      <c r="B233" s="3"/>
      <c r="C233" s="3"/>
      <c r="D233" s="3"/>
      <c r="E233" s="3"/>
      <c r="F233" s="3"/>
      <c r="G233" s="3"/>
    </row>
    <row r="234">
      <c r="B234" s="3"/>
      <c r="C234" s="3"/>
      <c r="D234" s="3"/>
      <c r="E234" s="3"/>
      <c r="F234" s="3"/>
      <c r="G234" s="3"/>
    </row>
    <row r="235">
      <c r="B235" s="3"/>
      <c r="C235" s="3"/>
      <c r="D235" s="3"/>
      <c r="E235" s="3"/>
      <c r="F235" s="3"/>
      <c r="G235" s="3"/>
    </row>
    <row r="236">
      <c r="B236" s="3"/>
      <c r="C236" s="3"/>
      <c r="D236" s="3"/>
      <c r="E236" s="3"/>
      <c r="F236" s="3"/>
      <c r="G236" s="3"/>
    </row>
    <row r="237">
      <c r="B237" s="3"/>
      <c r="C237" s="3"/>
      <c r="D237" s="3"/>
      <c r="E237" s="3"/>
      <c r="F237" s="3"/>
      <c r="G237" s="3"/>
    </row>
    <row r="238">
      <c r="B238" s="3"/>
      <c r="C238" s="3"/>
      <c r="D238" s="3"/>
      <c r="E238" s="3"/>
      <c r="F238" s="3"/>
      <c r="G238" s="3"/>
    </row>
    <row r="239">
      <c r="B239" s="3"/>
      <c r="C239" s="3"/>
      <c r="D239" s="3"/>
      <c r="E239" s="3"/>
      <c r="F239" s="3"/>
      <c r="G239" s="3"/>
    </row>
    <row r="240">
      <c r="B240" s="3"/>
      <c r="C240" s="3"/>
      <c r="D240" s="3"/>
      <c r="E240" s="3"/>
      <c r="F240" s="3"/>
      <c r="G240" s="3"/>
    </row>
    <row r="241">
      <c r="B241" s="3"/>
      <c r="C241" s="3"/>
      <c r="D241" s="3"/>
      <c r="E241" s="3"/>
      <c r="F241" s="3"/>
      <c r="G241" s="3"/>
    </row>
    <row r="242">
      <c r="B242" s="3"/>
      <c r="C242" s="3"/>
      <c r="D242" s="3"/>
      <c r="E242" s="3"/>
      <c r="F242" s="3"/>
      <c r="G242" s="3"/>
    </row>
    <row r="243">
      <c r="B243" s="3"/>
      <c r="C243" s="3"/>
      <c r="D243" s="3"/>
      <c r="E243" s="3"/>
      <c r="F243" s="3"/>
      <c r="G243" s="3"/>
    </row>
    <row r="244">
      <c r="B244" s="3"/>
      <c r="C244" s="3"/>
      <c r="D244" s="3"/>
      <c r="E244" s="3"/>
      <c r="F244" s="3"/>
      <c r="G244" s="3"/>
    </row>
    <row r="245">
      <c r="B245" s="3"/>
      <c r="C245" s="3"/>
      <c r="D245" s="3"/>
      <c r="E245" s="3"/>
      <c r="F245" s="3"/>
      <c r="G245" s="3"/>
    </row>
    <row r="246">
      <c r="B246" s="3"/>
      <c r="C246" s="3"/>
      <c r="D246" s="3"/>
      <c r="E246" s="3"/>
      <c r="F246" s="3"/>
      <c r="G246" s="3"/>
    </row>
    <row r="247">
      <c r="B247" s="3"/>
      <c r="C247" s="3"/>
      <c r="D247" s="3"/>
      <c r="E247" s="3"/>
      <c r="F247" s="3"/>
      <c r="G247" s="3"/>
    </row>
    <row r="248">
      <c r="B248" s="3"/>
      <c r="C248" s="3"/>
      <c r="D248" s="3"/>
      <c r="E248" s="3"/>
      <c r="F248" s="3"/>
      <c r="G248" s="3"/>
    </row>
    <row r="249">
      <c r="B249" s="3"/>
      <c r="C249" s="3"/>
      <c r="D249" s="3"/>
      <c r="E249" s="3"/>
      <c r="F249" s="3"/>
      <c r="G249" s="3"/>
    </row>
    <row r="250">
      <c r="B250" s="3"/>
      <c r="C250" s="3"/>
      <c r="D250" s="3"/>
      <c r="E250" s="3"/>
      <c r="F250" s="3"/>
      <c r="G250" s="3"/>
    </row>
    <row r="251">
      <c r="B251" s="3"/>
      <c r="C251" s="3"/>
      <c r="D251" s="3"/>
      <c r="E251" s="3"/>
      <c r="F251" s="3"/>
      <c r="G251" s="3"/>
    </row>
    <row r="252">
      <c r="B252" s="3"/>
      <c r="C252" s="3"/>
      <c r="D252" s="3"/>
      <c r="E252" s="3"/>
      <c r="F252" s="3"/>
      <c r="G252" s="3"/>
    </row>
    <row r="253">
      <c r="B253" s="3"/>
      <c r="C253" s="3"/>
      <c r="D253" s="3"/>
      <c r="E253" s="3"/>
      <c r="F253" s="3"/>
      <c r="G253" s="3"/>
    </row>
    <row r="254">
      <c r="B254" s="3"/>
      <c r="C254" s="3"/>
      <c r="D254" s="3"/>
      <c r="E254" s="3"/>
      <c r="F254" s="3"/>
      <c r="G254" s="3"/>
    </row>
    <row r="255">
      <c r="B255" s="3"/>
      <c r="C255" s="3"/>
      <c r="D255" s="3"/>
      <c r="E255" s="3"/>
      <c r="F255" s="3"/>
      <c r="G255" s="3"/>
    </row>
    <row r="256">
      <c r="B256" s="3"/>
      <c r="C256" s="3"/>
      <c r="D256" s="3"/>
      <c r="E256" s="3"/>
      <c r="F256" s="3"/>
      <c r="G256" s="3"/>
    </row>
    <row r="257">
      <c r="B257" s="3"/>
      <c r="C257" s="3"/>
      <c r="D257" s="3"/>
      <c r="E257" s="3"/>
      <c r="F257" s="3"/>
      <c r="G257" s="3"/>
    </row>
    <row r="258">
      <c r="B258" s="3"/>
      <c r="C258" s="3"/>
      <c r="D258" s="3"/>
      <c r="E258" s="3"/>
      <c r="F258" s="3"/>
      <c r="G258" s="3"/>
    </row>
    <row r="259">
      <c r="B259" s="3"/>
      <c r="C259" s="3"/>
      <c r="D259" s="3"/>
      <c r="E259" s="3"/>
      <c r="F259" s="3"/>
      <c r="G259" s="3"/>
    </row>
    <row r="260">
      <c r="B260" s="3"/>
      <c r="C260" s="3"/>
      <c r="D260" s="3"/>
      <c r="E260" s="3"/>
      <c r="F260" s="3"/>
      <c r="G260" s="3"/>
    </row>
    <row r="261">
      <c r="B261" s="3"/>
      <c r="C261" s="3"/>
      <c r="D261" s="3"/>
      <c r="E261" s="3"/>
      <c r="F261" s="3"/>
      <c r="G261" s="3"/>
    </row>
    <row r="262">
      <c r="B262" s="3"/>
      <c r="C262" s="3"/>
      <c r="D262" s="3"/>
      <c r="E262" s="3"/>
      <c r="F262" s="3"/>
      <c r="G262" s="3"/>
    </row>
    <row r="263">
      <c r="B263" s="3"/>
      <c r="C263" s="3"/>
      <c r="D263" s="3"/>
      <c r="E263" s="3"/>
      <c r="F263" s="3"/>
      <c r="G263" s="3"/>
    </row>
    <row r="264">
      <c r="B264" s="3"/>
      <c r="C264" s="3"/>
      <c r="D264" s="3"/>
      <c r="E264" s="3"/>
      <c r="F264" s="3"/>
      <c r="G264" s="3"/>
    </row>
    <row r="265">
      <c r="B265" s="3"/>
      <c r="C265" s="3"/>
      <c r="D265" s="3"/>
      <c r="E265" s="3"/>
      <c r="F265" s="3"/>
      <c r="G265" s="3"/>
    </row>
    <row r="266">
      <c r="B266" s="3"/>
      <c r="C266" s="3"/>
      <c r="D266" s="3"/>
      <c r="E266" s="3"/>
      <c r="F266" s="3"/>
      <c r="G266" s="3"/>
    </row>
    <row r="267">
      <c r="B267" s="3"/>
      <c r="C267" s="3"/>
      <c r="D267" s="3"/>
      <c r="E267" s="3"/>
      <c r="F267" s="3"/>
      <c r="G267" s="3"/>
    </row>
    <row r="268">
      <c r="B268" s="3"/>
      <c r="C268" s="3"/>
      <c r="D268" s="3"/>
      <c r="E268" s="3"/>
      <c r="F268" s="3"/>
      <c r="G268" s="3"/>
    </row>
    <row r="269">
      <c r="B269" s="3"/>
      <c r="C269" s="3"/>
      <c r="D269" s="3"/>
      <c r="E269" s="3"/>
      <c r="F269" s="3"/>
      <c r="G269" s="3"/>
    </row>
    <row r="270">
      <c r="B270" s="3"/>
      <c r="C270" s="3"/>
      <c r="D270" s="3"/>
      <c r="E270" s="3"/>
      <c r="F270" s="3"/>
      <c r="G270" s="3"/>
    </row>
    <row r="271">
      <c r="B271" s="3"/>
      <c r="C271" s="3"/>
      <c r="D271" s="3"/>
      <c r="E271" s="3"/>
      <c r="F271" s="3"/>
      <c r="G271" s="3"/>
    </row>
    <row r="272">
      <c r="B272" s="3"/>
      <c r="C272" s="3"/>
      <c r="D272" s="3"/>
      <c r="E272" s="3"/>
      <c r="F272" s="3"/>
      <c r="G272" s="3"/>
    </row>
    <row r="273">
      <c r="B273" s="3"/>
      <c r="C273" s="3"/>
      <c r="D273" s="3"/>
      <c r="E273" s="3"/>
      <c r="F273" s="3"/>
      <c r="G273" s="3"/>
    </row>
    <row r="274">
      <c r="B274" s="3"/>
      <c r="C274" s="3"/>
      <c r="D274" s="3"/>
      <c r="E274" s="3"/>
      <c r="F274" s="3"/>
      <c r="G274" s="3"/>
    </row>
    <row r="275">
      <c r="B275" s="3"/>
      <c r="C275" s="3"/>
      <c r="D275" s="3"/>
      <c r="E275" s="3"/>
      <c r="F275" s="3"/>
      <c r="G275" s="3"/>
    </row>
    <row r="276">
      <c r="B276" s="3"/>
      <c r="C276" s="3"/>
      <c r="D276" s="3"/>
      <c r="E276" s="3"/>
      <c r="F276" s="3"/>
      <c r="G276" s="3"/>
    </row>
    <row r="277">
      <c r="B277" s="3"/>
      <c r="C277" s="3"/>
      <c r="D277" s="3"/>
      <c r="E277" s="3"/>
      <c r="F277" s="3"/>
      <c r="G277" s="3"/>
    </row>
    <row r="278">
      <c r="B278" s="3"/>
      <c r="C278" s="3"/>
      <c r="D278" s="3"/>
      <c r="E278" s="3"/>
      <c r="F278" s="3"/>
      <c r="G278" s="3"/>
    </row>
    <row r="279">
      <c r="B279" s="3"/>
      <c r="C279" s="3"/>
      <c r="D279" s="3"/>
      <c r="E279" s="3"/>
      <c r="F279" s="3"/>
      <c r="G279" s="3"/>
    </row>
    <row r="280">
      <c r="B280" s="3"/>
      <c r="C280" s="3"/>
      <c r="D280" s="3"/>
      <c r="E280" s="3"/>
      <c r="F280" s="3"/>
      <c r="G280" s="3"/>
    </row>
    <row r="281">
      <c r="B281" s="3"/>
      <c r="C281" s="3"/>
      <c r="D281" s="3"/>
      <c r="E281" s="3"/>
      <c r="F281" s="3"/>
      <c r="G281" s="3"/>
    </row>
    <row r="282">
      <c r="B282" s="3"/>
      <c r="C282" s="3"/>
      <c r="D282" s="3"/>
      <c r="E282" s="3"/>
      <c r="F282" s="3"/>
      <c r="G282" s="3"/>
    </row>
    <row r="283">
      <c r="B283" s="3"/>
      <c r="C283" s="3"/>
      <c r="D283" s="3"/>
      <c r="E283" s="3"/>
      <c r="F283" s="3"/>
      <c r="G283" s="3"/>
    </row>
    <row r="284">
      <c r="B284" s="3"/>
      <c r="C284" s="3"/>
      <c r="D284" s="3"/>
      <c r="E284" s="3"/>
      <c r="F284" s="3"/>
      <c r="G284" s="3"/>
    </row>
    <row r="285">
      <c r="B285" s="3"/>
      <c r="C285" s="3"/>
      <c r="D285" s="3"/>
      <c r="E285" s="3"/>
      <c r="F285" s="3"/>
      <c r="G285" s="3"/>
    </row>
    <row r="286">
      <c r="B286" s="3"/>
      <c r="C286" s="3"/>
      <c r="D286" s="3"/>
      <c r="E286" s="3"/>
      <c r="F286" s="3"/>
      <c r="G286" s="3"/>
    </row>
    <row r="287">
      <c r="B287" s="3"/>
      <c r="C287" s="3"/>
      <c r="D287" s="3"/>
      <c r="E287" s="3"/>
      <c r="F287" s="3"/>
      <c r="G287" s="3"/>
    </row>
    <row r="288">
      <c r="B288" s="3"/>
      <c r="C288" s="3"/>
      <c r="D288" s="3"/>
      <c r="E288" s="3"/>
      <c r="F288" s="3"/>
      <c r="G288" s="3"/>
    </row>
    <row r="289">
      <c r="B289" s="3"/>
      <c r="C289" s="3"/>
      <c r="D289" s="3"/>
      <c r="E289" s="3"/>
      <c r="F289" s="3"/>
      <c r="G289" s="3"/>
    </row>
    <row r="290">
      <c r="B290" s="3"/>
      <c r="C290" s="3"/>
      <c r="D290" s="3"/>
      <c r="E290" s="3"/>
      <c r="F290" s="3"/>
      <c r="G290" s="3"/>
    </row>
    <row r="291">
      <c r="B291" s="3"/>
      <c r="C291" s="3"/>
      <c r="D291" s="3"/>
      <c r="E291" s="3"/>
      <c r="F291" s="3"/>
      <c r="G291" s="3"/>
    </row>
    <row r="292">
      <c r="B292" s="3"/>
      <c r="C292" s="3"/>
      <c r="D292" s="3"/>
      <c r="E292" s="3"/>
      <c r="F292" s="3"/>
      <c r="G292" s="3"/>
    </row>
    <row r="293">
      <c r="B293" s="3"/>
      <c r="C293" s="3"/>
      <c r="D293" s="3"/>
      <c r="E293" s="3"/>
      <c r="F293" s="3"/>
      <c r="G293" s="3"/>
    </row>
    <row r="294">
      <c r="B294" s="3"/>
      <c r="C294" s="3"/>
      <c r="D294" s="3"/>
      <c r="E294" s="3"/>
      <c r="F294" s="3"/>
      <c r="G294" s="3"/>
    </row>
    <row r="295">
      <c r="B295" s="3"/>
      <c r="C295" s="3"/>
      <c r="D295" s="3"/>
      <c r="E295" s="3"/>
      <c r="F295" s="3"/>
      <c r="G295" s="3"/>
    </row>
    <row r="296">
      <c r="B296" s="3"/>
      <c r="C296" s="3"/>
      <c r="D296" s="3"/>
      <c r="E296" s="3"/>
      <c r="F296" s="3"/>
      <c r="G296" s="3"/>
    </row>
    <row r="297">
      <c r="B297" s="3"/>
      <c r="C297" s="3"/>
      <c r="D297" s="3"/>
      <c r="E297" s="3"/>
      <c r="F297" s="3"/>
      <c r="G297" s="3"/>
    </row>
    <row r="298">
      <c r="B298" s="3"/>
      <c r="C298" s="3"/>
      <c r="D298" s="3"/>
      <c r="E298" s="3"/>
      <c r="F298" s="3"/>
      <c r="G298" s="3"/>
    </row>
    <row r="299">
      <c r="B299" s="3"/>
      <c r="C299" s="3"/>
      <c r="D299" s="3"/>
      <c r="E299" s="3"/>
      <c r="F299" s="3"/>
      <c r="G299" s="3"/>
    </row>
    <row r="300">
      <c r="B300" s="3"/>
      <c r="C300" s="3"/>
      <c r="D300" s="3"/>
      <c r="E300" s="3"/>
      <c r="F300" s="3"/>
      <c r="G300" s="3"/>
    </row>
    <row r="301">
      <c r="B301" s="3"/>
      <c r="C301" s="3"/>
      <c r="D301" s="3"/>
      <c r="E301" s="3"/>
      <c r="F301" s="3"/>
      <c r="G301" s="3"/>
    </row>
    <row r="302">
      <c r="B302" s="3"/>
      <c r="C302" s="3"/>
      <c r="D302" s="3"/>
      <c r="E302" s="3"/>
      <c r="F302" s="3"/>
      <c r="G302" s="3"/>
    </row>
    <row r="303">
      <c r="B303" s="3"/>
      <c r="C303" s="3"/>
      <c r="D303" s="3"/>
      <c r="E303" s="3"/>
      <c r="F303" s="3"/>
      <c r="G303" s="3"/>
    </row>
    <row r="304">
      <c r="B304" s="3"/>
      <c r="C304" s="3"/>
      <c r="D304" s="3"/>
      <c r="E304" s="3"/>
      <c r="F304" s="3"/>
      <c r="G304" s="3"/>
    </row>
    <row r="305">
      <c r="B305" s="3"/>
      <c r="C305" s="3"/>
      <c r="D305" s="3"/>
      <c r="E305" s="3"/>
      <c r="F305" s="3"/>
      <c r="G305" s="3"/>
    </row>
    <row r="306">
      <c r="B306" s="3"/>
      <c r="C306" s="3"/>
      <c r="D306" s="3"/>
      <c r="E306" s="3"/>
      <c r="F306" s="3"/>
      <c r="G306" s="3"/>
    </row>
    <row r="307">
      <c r="B307" s="3"/>
      <c r="C307" s="3"/>
      <c r="D307" s="3"/>
      <c r="E307" s="3"/>
      <c r="F307" s="3"/>
      <c r="G307" s="3"/>
    </row>
    <row r="308">
      <c r="B308" s="3"/>
      <c r="C308" s="3"/>
      <c r="D308" s="3"/>
      <c r="E308" s="3"/>
      <c r="F308" s="3"/>
      <c r="G308" s="3"/>
    </row>
    <row r="309">
      <c r="B309" s="3"/>
      <c r="C309" s="3"/>
      <c r="D309" s="3"/>
      <c r="E309" s="3"/>
      <c r="F309" s="3"/>
      <c r="G309" s="3"/>
    </row>
    <row r="310">
      <c r="B310" s="3"/>
      <c r="C310" s="3"/>
      <c r="D310" s="3"/>
      <c r="E310" s="3"/>
      <c r="F310" s="3"/>
      <c r="G310" s="3"/>
    </row>
    <row r="311">
      <c r="B311" s="3"/>
      <c r="C311" s="3"/>
      <c r="D311" s="3"/>
      <c r="E311" s="3"/>
      <c r="F311" s="3"/>
      <c r="G311" s="3"/>
    </row>
    <row r="312">
      <c r="B312" s="3"/>
      <c r="C312" s="3"/>
      <c r="D312" s="3"/>
      <c r="E312" s="3"/>
      <c r="F312" s="3"/>
      <c r="G312" s="3"/>
    </row>
    <row r="313">
      <c r="B313" s="3"/>
      <c r="C313" s="3"/>
      <c r="D313" s="3"/>
      <c r="E313" s="3"/>
      <c r="F313" s="3"/>
      <c r="G313" s="3"/>
    </row>
    <row r="314">
      <c r="B314" s="3"/>
      <c r="C314" s="3"/>
      <c r="D314" s="3"/>
      <c r="E314" s="3"/>
      <c r="F314" s="3"/>
      <c r="G314" s="3"/>
    </row>
    <row r="315">
      <c r="B315" s="3"/>
      <c r="C315" s="3"/>
      <c r="D315" s="3"/>
      <c r="E315" s="3"/>
      <c r="F315" s="3"/>
      <c r="G315" s="3"/>
    </row>
    <row r="316">
      <c r="B316" s="3"/>
      <c r="C316" s="3"/>
      <c r="D316" s="3"/>
      <c r="E316" s="3"/>
      <c r="F316" s="3"/>
      <c r="G316" s="3"/>
    </row>
    <row r="317">
      <c r="B317" s="3"/>
      <c r="C317" s="3"/>
      <c r="D317" s="3"/>
      <c r="E317" s="3"/>
      <c r="F317" s="3"/>
      <c r="G317" s="3"/>
    </row>
    <row r="318">
      <c r="B318" s="3"/>
      <c r="C318" s="3"/>
      <c r="D318" s="3"/>
      <c r="E318" s="3"/>
      <c r="F318" s="3"/>
      <c r="G318" s="3"/>
    </row>
    <row r="319">
      <c r="B319" s="3"/>
      <c r="C319" s="3"/>
      <c r="D319" s="3"/>
      <c r="E319" s="3"/>
      <c r="F319" s="3"/>
      <c r="G319" s="3"/>
    </row>
    <row r="320">
      <c r="B320" s="3"/>
      <c r="C320" s="3"/>
      <c r="D320" s="3"/>
      <c r="E320" s="3"/>
      <c r="F320" s="3"/>
      <c r="G320" s="3"/>
    </row>
    <row r="321">
      <c r="B321" s="3"/>
      <c r="C321" s="3"/>
      <c r="D321" s="3"/>
      <c r="E321" s="3"/>
      <c r="F321" s="3"/>
      <c r="G321" s="3"/>
    </row>
    <row r="322">
      <c r="B322" s="3"/>
      <c r="C322" s="3"/>
      <c r="D322" s="3"/>
      <c r="E322" s="3"/>
      <c r="F322" s="3"/>
      <c r="G322" s="3"/>
    </row>
    <row r="323">
      <c r="B323" s="3"/>
      <c r="C323" s="3"/>
      <c r="D323" s="3"/>
      <c r="E323" s="3"/>
      <c r="F323" s="3"/>
      <c r="G323" s="3"/>
    </row>
    <row r="324">
      <c r="B324" s="3"/>
      <c r="C324" s="3"/>
      <c r="D324" s="3"/>
      <c r="E324" s="3"/>
      <c r="F324" s="3"/>
      <c r="G324" s="3"/>
    </row>
    <row r="325">
      <c r="B325" s="3"/>
      <c r="C325" s="3"/>
      <c r="D325" s="3"/>
      <c r="E325" s="3"/>
      <c r="F325" s="3"/>
      <c r="G325" s="3"/>
    </row>
    <row r="326">
      <c r="B326" s="3"/>
      <c r="C326" s="3"/>
      <c r="D326" s="3"/>
      <c r="E326" s="3"/>
      <c r="F326" s="3"/>
      <c r="G326" s="3"/>
    </row>
    <row r="327">
      <c r="B327" s="3"/>
      <c r="C327" s="3"/>
      <c r="D327" s="3"/>
      <c r="E327" s="3"/>
      <c r="F327" s="3"/>
      <c r="G327" s="3"/>
    </row>
    <row r="328">
      <c r="B328" s="3"/>
      <c r="C328" s="3"/>
      <c r="D328" s="3"/>
      <c r="E328" s="3"/>
      <c r="F328" s="3"/>
      <c r="G328" s="3"/>
    </row>
    <row r="329">
      <c r="B329" s="3"/>
      <c r="C329" s="3"/>
      <c r="D329" s="3"/>
      <c r="E329" s="3"/>
      <c r="F329" s="3"/>
      <c r="G329" s="3"/>
    </row>
    <row r="330">
      <c r="B330" s="3"/>
      <c r="C330" s="3"/>
      <c r="D330" s="3"/>
      <c r="E330" s="3"/>
      <c r="F330" s="3"/>
      <c r="G330" s="3"/>
    </row>
    <row r="331">
      <c r="B331" s="3"/>
      <c r="C331" s="3"/>
      <c r="D331" s="3"/>
      <c r="E331" s="3"/>
      <c r="F331" s="3"/>
      <c r="G331" s="3"/>
    </row>
    <row r="332">
      <c r="B332" s="3"/>
      <c r="C332" s="3"/>
      <c r="D332" s="3"/>
      <c r="E332" s="3"/>
      <c r="F332" s="3"/>
      <c r="G332" s="3"/>
    </row>
    <row r="333">
      <c r="B333" s="3"/>
      <c r="C333" s="3"/>
      <c r="D333" s="3"/>
      <c r="E333" s="3"/>
      <c r="F333" s="3"/>
      <c r="G333" s="3"/>
    </row>
    <row r="334">
      <c r="B334" s="3"/>
      <c r="C334" s="3"/>
      <c r="D334" s="3"/>
      <c r="E334" s="3"/>
      <c r="F334" s="3"/>
      <c r="G334" s="3"/>
    </row>
    <row r="335">
      <c r="B335" s="3"/>
      <c r="C335" s="3"/>
      <c r="D335" s="3"/>
      <c r="E335" s="3"/>
      <c r="F335" s="3"/>
      <c r="G335" s="3"/>
    </row>
    <row r="336">
      <c r="B336" s="3"/>
      <c r="C336" s="3"/>
      <c r="D336" s="3"/>
      <c r="E336" s="3"/>
      <c r="F336" s="3"/>
      <c r="G336" s="3"/>
    </row>
    <row r="337">
      <c r="B337" s="3"/>
      <c r="C337" s="3"/>
      <c r="D337" s="3"/>
      <c r="E337" s="3"/>
      <c r="F337" s="3"/>
      <c r="G337" s="3"/>
    </row>
    <row r="338">
      <c r="B338" s="3"/>
      <c r="C338" s="3"/>
      <c r="D338" s="3"/>
      <c r="E338" s="3"/>
      <c r="F338" s="3"/>
      <c r="G338" s="3"/>
    </row>
    <row r="339">
      <c r="B339" s="3"/>
      <c r="C339" s="3"/>
      <c r="D339" s="3"/>
      <c r="E339" s="3"/>
      <c r="F339" s="3"/>
      <c r="G339" s="3"/>
    </row>
    <row r="340">
      <c r="B340" s="3"/>
      <c r="C340" s="3"/>
      <c r="D340" s="3"/>
      <c r="E340" s="3"/>
      <c r="F340" s="3"/>
      <c r="G340" s="3"/>
    </row>
    <row r="341">
      <c r="B341" s="3"/>
      <c r="C341" s="3"/>
      <c r="D341" s="3"/>
      <c r="E341" s="3"/>
      <c r="F341" s="3"/>
      <c r="G341" s="3"/>
    </row>
    <row r="342">
      <c r="B342" s="3"/>
      <c r="C342" s="3"/>
      <c r="D342" s="3"/>
      <c r="E342" s="3"/>
      <c r="F342" s="3"/>
      <c r="G342" s="3"/>
    </row>
    <row r="343">
      <c r="B343" s="3"/>
      <c r="C343" s="3"/>
      <c r="D343" s="3"/>
      <c r="E343" s="3"/>
      <c r="F343" s="3"/>
      <c r="G343" s="3"/>
    </row>
    <row r="344">
      <c r="B344" s="3"/>
      <c r="C344" s="3"/>
      <c r="D344" s="3"/>
      <c r="E344" s="3"/>
      <c r="F344" s="3"/>
      <c r="G344" s="3"/>
    </row>
    <row r="345">
      <c r="B345" s="3"/>
      <c r="C345" s="3"/>
      <c r="D345" s="3"/>
      <c r="E345" s="3"/>
      <c r="F345" s="3"/>
      <c r="G345" s="3"/>
    </row>
    <row r="346">
      <c r="B346" s="3"/>
      <c r="C346" s="3"/>
      <c r="D346" s="3"/>
      <c r="E346" s="3"/>
      <c r="F346" s="3"/>
      <c r="G346" s="3"/>
    </row>
    <row r="347">
      <c r="B347" s="3"/>
      <c r="C347" s="3"/>
      <c r="D347" s="3"/>
      <c r="E347" s="3"/>
      <c r="F347" s="3"/>
      <c r="G347" s="3"/>
    </row>
    <row r="348">
      <c r="B348" s="3"/>
      <c r="C348" s="3"/>
      <c r="D348" s="3"/>
      <c r="E348" s="3"/>
      <c r="F348" s="3"/>
      <c r="G348" s="3"/>
    </row>
    <row r="349">
      <c r="B349" s="3"/>
      <c r="C349" s="3"/>
      <c r="D349" s="3"/>
      <c r="E349" s="3"/>
      <c r="F349" s="3"/>
      <c r="G349" s="3"/>
    </row>
    <row r="350">
      <c r="B350" s="3"/>
      <c r="C350" s="3"/>
      <c r="D350" s="3"/>
      <c r="E350" s="3"/>
      <c r="F350" s="3"/>
      <c r="G350" s="3"/>
    </row>
    <row r="351">
      <c r="B351" s="3"/>
      <c r="C351" s="3"/>
      <c r="D351" s="3"/>
      <c r="E351" s="3"/>
      <c r="F351" s="3"/>
      <c r="G351" s="3"/>
    </row>
    <row r="352">
      <c r="B352" s="3"/>
      <c r="C352" s="3"/>
      <c r="D352" s="3"/>
      <c r="E352" s="3"/>
      <c r="F352" s="3"/>
      <c r="G352" s="3"/>
    </row>
    <row r="353">
      <c r="B353" s="3"/>
      <c r="C353" s="3"/>
      <c r="D353" s="3"/>
      <c r="E353" s="3"/>
      <c r="F353" s="3"/>
      <c r="G353" s="3"/>
    </row>
    <row r="354">
      <c r="B354" s="3"/>
      <c r="C354" s="3"/>
      <c r="D354" s="3"/>
      <c r="E354" s="3"/>
      <c r="F354" s="3"/>
      <c r="G354" s="3"/>
    </row>
    <row r="355">
      <c r="B355" s="3"/>
      <c r="C355" s="3"/>
      <c r="D355" s="3"/>
      <c r="E355" s="3"/>
      <c r="F355" s="3"/>
      <c r="G355" s="3"/>
    </row>
    <row r="356">
      <c r="B356" s="3"/>
      <c r="C356" s="3"/>
      <c r="D356" s="3"/>
      <c r="E356" s="3"/>
      <c r="F356" s="3"/>
      <c r="G356" s="3"/>
    </row>
    <row r="357">
      <c r="B357" s="3"/>
      <c r="C357" s="3"/>
      <c r="D357" s="3"/>
      <c r="E357" s="3"/>
      <c r="F357" s="3"/>
      <c r="G357" s="3"/>
    </row>
    <row r="358">
      <c r="B358" s="3"/>
      <c r="C358" s="3"/>
      <c r="D358" s="3"/>
      <c r="E358" s="3"/>
      <c r="F358" s="3"/>
      <c r="G358" s="3"/>
    </row>
    <row r="359">
      <c r="B359" s="3"/>
      <c r="C359" s="3"/>
      <c r="D359" s="3"/>
      <c r="E359" s="3"/>
      <c r="F359" s="3"/>
      <c r="G359" s="3"/>
    </row>
    <row r="360">
      <c r="B360" s="3"/>
      <c r="C360" s="3"/>
      <c r="D360" s="3"/>
      <c r="E360" s="3"/>
      <c r="F360" s="3"/>
      <c r="G360" s="3"/>
    </row>
    <row r="361">
      <c r="B361" s="3"/>
      <c r="C361" s="3"/>
      <c r="D361" s="3"/>
      <c r="E361" s="3"/>
      <c r="F361" s="3"/>
      <c r="G361" s="3"/>
    </row>
    <row r="362">
      <c r="B362" s="3"/>
      <c r="C362" s="3"/>
      <c r="D362" s="3"/>
      <c r="E362" s="3"/>
      <c r="F362" s="3"/>
      <c r="G362" s="3"/>
    </row>
    <row r="363">
      <c r="B363" s="3"/>
      <c r="C363" s="3"/>
      <c r="D363" s="3"/>
      <c r="E363" s="3"/>
      <c r="F363" s="3"/>
      <c r="G363" s="3"/>
    </row>
    <row r="364">
      <c r="B364" s="3"/>
      <c r="C364" s="3"/>
      <c r="D364" s="3"/>
      <c r="E364" s="3"/>
      <c r="F364" s="3"/>
      <c r="G364" s="3"/>
    </row>
    <row r="365">
      <c r="B365" s="3"/>
      <c r="C365" s="3"/>
      <c r="D365" s="3"/>
      <c r="E365" s="3"/>
      <c r="F365" s="3"/>
      <c r="G365" s="3"/>
    </row>
    <row r="366">
      <c r="B366" s="3"/>
      <c r="C366" s="3"/>
      <c r="D366" s="3"/>
      <c r="E366" s="3"/>
      <c r="F366" s="3"/>
      <c r="G366" s="3"/>
    </row>
    <row r="367">
      <c r="B367" s="3"/>
      <c r="C367" s="3"/>
      <c r="D367" s="3"/>
      <c r="E367" s="3"/>
      <c r="F367" s="3"/>
      <c r="G367" s="3"/>
    </row>
    <row r="368">
      <c r="B368" s="3"/>
      <c r="C368" s="3"/>
      <c r="D368" s="3"/>
      <c r="E368" s="3"/>
      <c r="F368" s="3"/>
      <c r="G368" s="3"/>
    </row>
    <row r="369">
      <c r="B369" s="3"/>
      <c r="C369" s="3"/>
      <c r="D369" s="3"/>
      <c r="E369" s="3"/>
      <c r="F369" s="3"/>
      <c r="G369" s="3"/>
    </row>
    <row r="370">
      <c r="B370" s="3"/>
      <c r="C370" s="3"/>
      <c r="D370" s="3"/>
      <c r="E370" s="3"/>
      <c r="F370" s="3"/>
      <c r="G370" s="3"/>
    </row>
    <row r="371">
      <c r="B371" s="3"/>
      <c r="C371" s="3"/>
      <c r="D371" s="3"/>
      <c r="E371" s="3"/>
      <c r="F371" s="3"/>
      <c r="G371" s="3"/>
    </row>
    <row r="372">
      <c r="B372" s="3"/>
      <c r="C372" s="3"/>
      <c r="D372" s="3"/>
      <c r="E372" s="3"/>
      <c r="F372" s="3"/>
      <c r="G372" s="3"/>
    </row>
    <row r="373">
      <c r="B373" s="3"/>
      <c r="C373" s="3"/>
      <c r="D373" s="3"/>
      <c r="E373" s="3"/>
      <c r="F373" s="3"/>
      <c r="G373" s="3"/>
    </row>
    <row r="374">
      <c r="B374" s="3"/>
      <c r="C374" s="3"/>
      <c r="D374" s="3"/>
      <c r="E374" s="3"/>
      <c r="F374" s="3"/>
      <c r="G374" s="3"/>
    </row>
    <row r="375">
      <c r="B375" s="3"/>
      <c r="C375" s="3"/>
      <c r="D375" s="3"/>
      <c r="E375" s="3"/>
      <c r="F375" s="3"/>
      <c r="G375" s="3"/>
    </row>
    <row r="376">
      <c r="B376" s="3"/>
      <c r="C376" s="3"/>
      <c r="D376" s="3"/>
      <c r="E376" s="3"/>
      <c r="F376" s="3"/>
      <c r="G376" s="3"/>
    </row>
    <row r="377">
      <c r="B377" s="3"/>
      <c r="C377" s="3"/>
      <c r="D377" s="3"/>
      <c r="E377" s="3"/>
      <c r="F377" s="3"/>
      <c r="G377" s="3"/>
    </row>
    <row r="378">
      <c r="B378" s="3"/>
      <c r="C378" s="3"/>
      <c r="D378" s="3"/>
      <c r="E378" s="3"/>
      <c r="F378" s="3"/>
      <c r="G378" s="3"/>
    </row>
    <row r="379">
      <c r="B379" s="3"/>
      <c r="C379" s="3"/>
      <c r="D379" s="3"/>
      <c r="E379" s="3"/>
      <c r="F379" s="3"/>
      <c r="G379" s="3"/>
    </row>
    <row r="380">
      <c r="B380" s="3"/>
      <c r="C380" s="3"/>
      <c r="D380" s="3"/>
      <c r="E380" s="3"/>
      <c r="F380" s="3"/>
      <c r="G380" s="3"/>
    </row>
    <row r="381">
      <c r="B381" s="3"/>
      <c r="C381" s="3"/>
      <c r="D381" s="3"/>
      <c r="E381" s="3"/>
      <c r="F381" s="3"/>
      <c r="G381" s="3"/>
    </row>
    <row r="382">
      <c r="B382" s="3"/>
      <c r="C382" s="3"/>
      <c r="D382" s="3"/>
      <c r="E382" s="3"/>
      <c r="F382" s="3"/>
      <c r="G382" s="3"/>
    </row>
    <row r="383">
      <c r="B383" s="3"/>
      <c r="C383" s="3"/>
      <c r="D383" s="3"/>
      <c r="E383" s="3"/>
      <c r="F383" s="3"/>
      <c r="G383" s="3"/>
    </row>
    <row r="384">
      <c r="B384" s="3"/>
      <c r="C384" s="3"/>
      <c r="D384" s="3"/>
      <c r="E384" s="3"/>
      <c r="F384" s="3"/>
      <c r="G384" s="3"/>
    </row>
    <row r="385">
      <c r="B385" s="3"/>
      <c r="C385" s="3"/>
      <c r="D385" s="3"/>
      <c r="E385" s="3"/>
      <c r="F385" s="3"/>
      <c r="G385" s="3"/>
    </row>
    <row r="386">
      <c r="B386" s="3"/>
      <c r="C386" s="3"/>
      <c r="D386" s="3"/>
      <c r="E386" s="3"/>
      <c r="F386" s="3"/>
      <c r="G386" s="3"/>
    </row>
    <row r="387">
      <c r="B387" s="3"/>
      <c r="C387" s="3"/>
      <c r="D387" s="3"/>
      <c r="E387" s="3"/>
      <c r="F387" s="3"/>
      <c r="G387" s="3"/>
    </row>
    <row r="388">
      <c r="B388" s="3"/>
      <c r="C388" s="3"/>
      <c r="D388" s="3"/>
      <c r="E388" s="3"/>
      <c r="F388" s="3"/>
      <c r="G388" s="3"/>
    </row>
    <row r="389">
      <c r="B389" s="3"/>
      <c r="C389" s="3"/>
      <c r="D389" s="3"/>
      <c r="E389" s="3"/>
      <c r="F389" s="3"/>
      <c r="G389" s="3"/>
    </row>
    <row r="390">
      <c r="B390" s="3"/>
      <c r="C390" s="3"/>
      <c r="D390" s="3"/>
      <c r="E390" s="3"/>
      <c r="F390" s="3"/>
      <c r="G390" s="3"/>
    </row>
    <row r="391">
      <c r="B391" s="3"/>
      <c r="C391" s="3"/>
      <c r="D391" s="3"/>
      <c r="E391" s="3"/>
      <c r="F391" s="3"/>
      <c r="G391" s="3"/>
    </row>
    <row r="392">
      <c r="B392" s="3"/>
      <c r="C392" s="3"/>
      <c r="D392" s="3"/>
      <c r="E392" s="3"/>
      <c r="F392" s="3"/>
      <c r="G392" s="3"/>
    </row>
    <row r="393">
      <c r="B393" s="3"/>
      <c r="C393" s="3"/>
      <c r="D393" s="3"/>
      <c r="E393" s="3"/>
      <c r="F393" s="3"/>
      <c r="G393" s="3"/>
    </row>
    <row r="394">
      <c r="B394" s="3"/>
      <c r="C394" s="3"/>
      <c r="D394" s="3"/>
      <c r="E394" s="3"/>
      <c r="F394" s="3"/>
      <c r="G394" s="3"/>
    </row>
    <row r="395">
      <c r="B395" s="3"/>
      <c r="C395" s="3"/>
      <c r="D395" s="3"/>
      <c r="E395" s="3"/>
      <c r="F395" s="3"/>
      <c r="G395" s="3"/>
    </row>
    <row r="396">
      <c r="B396" s="3"/>
      <c r="C396" s="3"/>
      <c r="D396" s="3"/>
      <c r="E396" s="3"/>
      <c r="F396" s="3"/>
      <c r="G396" s="3"/>
    </row>
    <row r="397">
      <c r="B397" s="3"/>
      <c r="C397" s="3"/>
      <c r="D397" s="3"/>
      <c r="E397" s="3"/>
      <c r="F397" s="3"/>
      <c r="G397" s="3"/>
    </row>
    <row r="398">
      <c r="B398" s="3"/>
      <c r="C398" s="3"/>
      <c r="D398" s="3"/>
      <c r="E398" s="3"/>
      <c r="F398" s="3"/>
      <c r="G398" s="3"/>
    </row>
    <row r="399">
      <c r="B399" s="3"/>
      <c r="C399" s="3"/>
      <c r="D399" s="3"/>
      <c r="E399" s="3"/>
      <c r="F399" s="3"/>
      <c r="G399" s="3"/>
    </row>
    <row r="400">
      <c r="B400" s="3"/>
      <c r="C400" s="3"/>
      <c r="D400" s="3"/>
      <c r="E400" s="3"/>
      <c r="F400" s="3"/>
      <c r="G400" s="3"/>
    </row>
    <row r="401">
      <c r="B401" s="3"/>
      <c r="C401" s="3"/>
      <c r="D401" s="3"/>
      <c r="E401" s="3"/>
      <c r="F401" s="3"/>
      <c r="G401" s="3"/>
    </row>
    <row r="402">
      <c r="B402" s="3"/>
      <c r="C402" s="3"/>
      <c r="D402" s="3"/>
      <c r="E402" s="3"/>
      <c r="F402" s="3"/>
      <c r="G402" s="3"/>
    </row>
    <row r="403">
      <c r="B403" s="3"/>
      <c r="C403" s="3"/>
      <c r="D403" s="3"/>
      <c r="E403" s="3"/>
      <c r="F403" s="3"/>
      <c r="G403" s="3"/>
    </row>
    <row r="404">
      <c r="B404" s="3"/>
      <c r="C404" s="3"/>
      <c r="D404" s="3"/>
      <c r="E404" s="3"/>
      <c r="F404" s="3"/>
      <c r="G404" s="3"/>
    </row>
    <row r="405">
      <c r="B405" s="3"/>
      <c r="C405" s="3"/>
      <c r="D405" s="3"/>
      <c r="E405" s="3"/>
      <c r="F405" s="3"/>
      <c r="G405" s="3"/>
    </row>
    <row r="406">
      <c r="B406" s="3"/>
      <c r="C406" s="3"/>
      <c r="D406" s="3"/>
      <c r="E406" s="3"/>
      <c r="F406" s="3"/>
      <c r="G406" s="3"/>
    </row>
    <row r="407">
      <c r="B407" s="3"/>
      <c r="C407" s="3"/>
      <c r="D407" s="3"/>
      <c r="E407" s="3"/>
      <c r="F407" s="3"/>
      <c r="G407" s="3"/>
    </row>
    <row r="408">
      <c r="B408" s="3"/>
      <c r="C408" s="3"/>
      <c r="D408" s="3"/>
      <c r="E408" s="3"/>
      <c r="F408" s="3"/>
      <c r="G408" s="3"/>
    </row>
    <row r="409">
      <c r="B409" s="3"/>
      <c r="C409" s="3"/>
      <c r="D409" s="3"/>
      <c r="E409" s="3"/>
      <c r="F409" s="3"/>
      <c r="G409" s="3"/>
    </row>
    <row r="410">
      <c r="B410" s="3"/>
      <c r="C410" s="3"/>
      <c r="D410" s="3"/>
      <c r="E410" s="3"/>
      <c r="F410" s="3"/>
      <c r="G410" s="3"/>
    </row>
    <row r="411">
      <c r="B411" s="3"/>
      <c r="C411" s="3"/>
      <c r="D411" s="3"/>
      <c r="E411" s="3"/>
      <c r="F411" s="3"/>
      <c r="G411" s="3"/>
    </row>
    <row r="412">
      <c r="B412" s="3"/>
      <c r="C412" s="3"/>
      <c r="D412" s="3"/>
      <c r="E412" s="3"/>
      <c r="F412" s="3"/>
      <c r="G412" s="3"/>
    </row>
    <row r="413">
      <c r="B413" s="3"/>
      <c r="C413" s="3"/>
      <c r="D413" s="3"/>
      <c r="E413" s="3"/>
      <c r="F413" s="3"/>
      <c r="G413" s="3"/>
    </row>
    <row r="414">
      <c r="B414" s="3"/>
      <c r="C414" s="3"/>
      <c r="D414" s="3"/>
      <c r="E414" s="3"/>
      <c r="F414" s="3"/>
      <c r="G414" s="3"/>
    </row>
    <row r="415">
      <c r="B415" s="3"/>
      <c r="C415" s="3"/>
      <c r="D415" s="3"/>
      <c r="E415" s="3"/>
      <c r="F415" s="3"/>
      <c r="G415" s="3"/>
    </row>
    <row r="416">
      <c r="B416" s="3"/>
      <c r="C416" s="3"/>
      <c r="D416" s="3"/>
      <c r="E416" s="3"/>
      <c r="F416" s="3"/>
      <c r="G416" s="3"/>
    </row>
    <row r="417">
      <c r="B417" s="3"/>
      <c r="C417" s="3"/>
      <c r="D417" s="3"/>
      <c r="E417" s="3"/>
      <c r="F417" s="3"/>
      <c r="G417" s="3"/>
    </row>
    <row r="418">
      <c r="B418" s="3"/>
      <c r="C418" s="3"/>
      <c r="D418" s="3"/>
      <c r="E418" s="3"/>
      <c r="F418" s="3"/>
      <c r="G418" s="3"/>
    </row>
    <row r="419">
      <c r="B419" s="3"/>
      <c r="C419" s="3"/>
      <c r="D419" s="3"/>
      <c r="E419" s="3"/>
      <c r="F419" s="3"/>
      <c r="G419" s="3"/>
    </row>
    <row r="420">
      <c r="B420" s="3"/>
      <c r="C420" s="3"/>
      <c r="D420" s="3"/>
      <c r="E420" s="3"/>
      <c r="F420" s="3"/>
      <c r="G420" s="3"/>
    </row>
    <row r="421">
      <c r="B421" s="3"/>
      <c r="C421" s="3"/>
      <c r="D421" s="3"/>
      <c r="E421" s="3"/>
      <c r="F421" s="3"/>
      <c r="G421" s="3"/>
    </row>
    <row r="422">
      <c r="B422" s="3"/>
      <c r="C422" s="3"/>
      <c r="D422" s="3"/>
      <c r="E422" s="3"/>
      <c r="F422" s="3"/>
      <c r="G422" s="3"/>
    </row>
    <row r="423">
      <c r="B423" s="3"/>
      <c r="C423" s="3"/>
      <c r="D423" s="3"/>
      <c r="E423" s="3"/>
      <c r="F423" s="3"/>
      <c r="G423" s="3"/>
    </row>
    <row r="424">
      <c r="B424" s="3"/>
      <c r="C424" s="3"/>
      <c r="D424" s="3"/>
      <c r="E424" s="3"/>
      <c r="F424" s="3"/>
      <c r="G424" s="3"/>
    </row>
    <row r="425">
      <c r="B425" s="3"/>
      <c r="C425" s="3"/>
      <c r="D425" s="3"/>
      <c r="E425" s="3"/>
      <c r="F425" s="3"/>
      <c r="G425" s="3"/>
    </row>
    <row r="426">
      <c r="B426" s="3"/>
      <c r="C426" s="3"/>
      <c r="D426" s="3"/>
      <c r="E426" s="3"/>
      <c r="F426" s="3"/>
      <c r="G426" s="3"/>
    </row>
    <row r="427">
      <c r="B427" s="3"/>
      <c r="C427" s="3"/>
      <c r="D427" s="3"/>
      <c r="E427" s="3"/>
      <c r="F427" s="3"/>
      <c r="G427" s="3"/>
    </row>
    <row r="428">
      <c r="B428" s="3"/>
      <c r="C428" s="3"/>
      <c r="D428" s="3"/>
      <c r="E428" s="3"/>
      <c r="F428" s="3"/>
      <c r="G428" s="3"/>
    </row>
    <row r="429">
      <c r="B429" s="3"/>
      <c r="C429" s="3"/>
      <c r="D429" s="3"/>
      <c r="E429" s="3"/>
      <c r="F429" s="3"/>
      <c r="G429" s="3"/>
    </row>
    <row r="430">
      <c r="B430" s="3"/>
      <c r="C430" s="3"/>
      <c r="D430" s="3"/>
      <c r="E430" s="3"/>
      <c r="F430" s="3"/>
      <c r="G430" s="3"/>
    </row>
    <row r="431">
      <c r="B431" s="3"/>
      <c r="C431" s="3"/>
      <c r="D431" s="3"/>
      <c r="E431" s="3"/>
      <c r="F431" s="3"/>
      <c r="G431" s="3"/>
    </row>
    <row r="432">
      <c r="B432" s="3"/>
      <c r="C432" s="3"/>
      <c r="D432" s="3"/>
      <c r="E432" s="3"/>
      <c r="F432" s="3"/>
      <c r="G432" s="3"/>
    </row>
    <row r="433">
      <c r="B433" s="3"/>
      <c r="C433" s="3"/>
      <c r="D433" s="3"/>
      <c r="E433" s="3"/>
      <c r="F433" s="3"/>
      <c r="G433" s="3"/>
    </row>
    <row r="434">
      <c r="B434" s="3"/>
      <c r="C434" s="3"/>
      <c r="D434" s="3"/>
      <c r="E434" s="3"/>
      <c r="F434" s="3"/>
      <c r="G434" s="3"/>
    </row>
    <row r="435">
      <c r="B435" s="3"/>
      <c r="C435" s="3"/>
      <c r="D435" s="3"/>
      <c r="E435" s="3"/>
      <c r="F435" s="3"/>
      <c r="G435" s="3"/>
    </row>
    <row r="436">
      <c r="B436" s="3"/>
      <c r="C436" s="3"/>
      <c r="D436" s="3"/>
      <c r="E436" s="3"/>
      <c r="F436" s="3"/>
      <c r="G436" s="3"/>
    </row>
    <row r="437">
      <c r="B437" s="3"/>
      <c r="C437" s="3"/>
      <c r="D437" s="3"/>
      <c r="E437" s="3"/>
      <c r="F437" s="3"/>
      <c r="G437" s="3"/>
    </row>
    <row r="438">
      <c r="B438" s="3"/>
      <c r="C438" s="3"/>
      <c r="D438" s="3"/>
      <c r="E438" s="3"/>
      <c r="F438" s="3"/>
      <c r="G438" s="3"/>
    </row>
    <row r="439">
      <c r="B439" s="3"/>
      <c r="C439" s="3"/>
      <c r="D439" s="3"/>
      <c r="E439" s="3"/>
      <c r="F439" s="3"/>
      <c r="G439" s="3"/>
    </row>
    <row r="440">
      <c r="B440" s="3"/>
      <c r="C440" s="3"/>
      <c r="D440" s="3"/>
      <c r="E440" s="3"/>
      <c r="F440" s="3"/>
      <c r="G440" s="3"/>
    </row>
    <row r="441">
      <c r="B441" s="3"/>
      <c r="C441" s="3"/>
      <c r="D441" s="3"/>
      <c r="E441" s="3"/>
      <c r="F441" s="3"/>
      <c r="G441" s="3"/>
    </row>
    <row r="442">
      <c r="B442" s="3"/>
      <c r="C442" s="3"/>
      <c r="D442" s="3"/>
      <c r="E442" s="3"/>
      <c r="F442" s="3"/>
      <c r="G442" s="3"/>
    </row>
    <row r="443">
      <c r="B443" s="3"/>
      <c r="C443" s="3"/>
      <c r="D443" s="3"/>
      <c r="E443" s="3"/>
      <c r="F443" s="3"/>
      <c r="G443" s="3"/>
    </row>
    <row r="444">
      <c r="B444" s="3"/>
      <c r="C444" s="3"/>
      <c r="D444" s="3"/>
      <c r="E444" s="3"/>
      <c r="F444" s="3"/>
      <c r="G444" s="3"/>
    </row>
    <row r="445">
      <c r="B445" s="3"/>
      <c r="C445" s="3"/>
      <c r="D445" s="3"/>
      <c r="E445" s="3"/>
      <c r="F445" s="3"/>
      <c r="G445" s="3"/>
    </row>
    <row r="446">
      <c r="B446" s="3"/>
      <c r="C446" s="3"/>
      <c r="D446" s="3"/>
      <c r="E446" s="3"/>
      <c r="F446" s="3"/>
      <c r="G446" s="3"/>
    </row>
    <row r="447">
      <c r="B447" s="3"/>
      <c r="C447" s="3"/>
      <c r="D447" s="3"/>
      <c r="E447" s="3"/>
      <c r="F447" s="3"/>
      <c r="G447" s="3"/>
    </row>
    <row r="448">
      <c r="B448" s="3"/>
      <c r="C448" s="3"/>
      <c r="D448" s="3"/>
      <c r="E448" s="3"/>
      <c r="F448" s="3"/>
      <c r="G448" s="3"/>
    </row>
    <row r="449">
      <c r="B449" s="3"/>
      <c r="C449" s="3"/>
      <c r="D449" s="3"/>
      <c r="E449" s="3"/>
      <c r="F449" s="3"/>
      <c r="G449" s="3"/>
    </row>
    <row r="450">
      <c r="B450" s="3"/>
      <c r="C450" s="3"/>
      <c r="D450" s="3"/>
      <c r="E450" s="3"/>
      <c r="F450" s="3"/>
      <c r="G450" s="3"/>
    </row>
    <row r="451">
      <c r="B451" s="3"/>
      <c r="C451" s="3"/>
      <c r="D451" s="3"/>
      <c r="E451" s="3"/>
      <c r="F451" s="3"/>
      <c r="G451" s="3"/>
    </row>
    <row r="452">
      <c r="B452" s="3"/>
      <c r="C452" s="3"/>
      <c r="D452" s="3"/>
      <c r="E452" s="3"/>
      <c r="F452" s="3"/>
      <c r="G452" s="3"/>
    </row>
    <row r="453">
      <c r="B453" s="3"/>
      <c r="C453" s="3"/>
      <c r="D453" s="3"/>
      <c r="E453" s="3"/>
      <c r="F453" s="3"/>
      <c r="G453" s="3"/>
    </row>
    <row r="454">
      <c r="B454" s="3"/>
      <c r="C454" s="3"/>
      <c r="D454" s="3"/>
      <c r="E454" s="3"/>
      <c r="F454" s="3"/>
      <c r="G454" s="3"/>
    </row>
    <row r="455">
      <c r="B455" s="3"/>
      <c r="C455" s="3"/>
      <c r="D455" s="3"/>
      <c r="E455" s="3"/>
      <c r="F455" s="3"/>
      <c r="G455" s="3"/>
    </row>
    <row r="456">
      <c r="B456" s="3"/>
      <c r="C456" s="3"/>
      <c r="D456" s="3"/>
      <c r="E456" s="3"/>
      <c r="F456" s="3"/>
      <c r="G456" s="3"/>
    </row>
    <row r="457">
      <c r="B457" s="3"/>
      <c r="C457" s="3"/>
      <c r="D457" s="3"/>
      <c r="E457" s="3"/>
      <c r="F457" s="3"/>
      <c r="G457" s="3"/>
    </row>
    <row r="458">
      <c r="B458" s="3"/>
      <c r="C458" s="3"/>
      <c r="D458" s="3"/>
      <c r="E458" s="3"/>
      <c r="F458" s="3"/>
      <c r="G458" s="3"/>
    </row>
    <row r="459">
      <c r="B459" s="3"/>
      <c r="C459" s="3"/>
      <c r="D459" s="3"/>
      <c r="E459" s="3"/>
      <c r="F459" s="3"/>
      <c r="G459" s="3"/>
    </row>
    <row r="460">
      <c r="B460" s="3"/>
      <c r="C460" s="3"/>
      <c r="D460" s="3"/>
      <c r="E460" s="3"/>
      <c r="F460" s="3"/>
      <c r="G460" s="3"/>
    </row>
    <row r="461">
      <c r="B461" s="3"/>
      <c r="C461" s="3"/>
      <c r="D461" s="3"/>
      <c r="E461" s="3"/>
      <c r="F461" s="3"/>
      <c r="G461" s="3"/>
    </row>
    <row r="462">
      <c r="B462" s="3"/>
      <c r="C462" s="3"/>
      <c r="D462" s="3"/>
      <c r="E462" s="3"/>
      <c r="F462" s="3"/>
      <c r="G462" s="3"/>
    </row>
    <row r="463">
      <c r="B463" s="3"/>
      <c r="C463" s="3"/>
      <c r="D463" s="3"/>
      <c r="E463" s="3"/>
      <c r="F463" s="3"/>
      <c r="G463" s="3"/>
    </row>
    <row r="464">
      <c r="B464" s="3"/>
      <c r="C464" s="3"/>
      <c r="D464" s="3"/>
      <c r="E464" s="3"/>
      <c r="F464" s="3"/>
      <c r="G464" s="3"/>
    </row>
    <row r="465">
      <c r="B465" s="3"/>
      <c r="C465" s="3"/>
      <c r="D465" s="3"/>
      <c r="E465" s="3"/>
      <c r="F465" s="3"/>
      <c r="G465" s="3"/>
    </row>
    <row r="466">
      <c r="B466" s="3"/>
      <c r="C466" s="3"/>
      <c r="D466" s="3"/>
      <c r="E466" s="3"/>
      <c r="F466" s="3"/>
      <c r="G466" s="3"/>
    </row>
    <row r="467">
      <c r="B467" s="3"/>
      <c r="C467" s="3"/>
      <c r="D467" s="3"/>
      <c r="E467" s="3"/>
      <c r="F467" s="3"/>
      <c r="G467" s="3"/>
    </row>
    <row r="468">
      <c r="B468" s="3"/>
      <c r="C468" s="3"/>
      <c r="D468" s="3"/>
      <c r="E468" s="3"/>
      <c r="F468" s="3"/>
      <c r="G468" s="3"/>
    </row>
    <row r="469">
      <c r="B469" s="3"/>
      <c r="C469" s="3"/>
      <c r="D469" s="3"/>
      <c r="E469" s="3"/>
      <c r="F469" s="3"/>
      <c r="G469" s="3"/>
    </row>
    <row r="470">
      <c r="B470" s="3"/>
      <c r="C470" s="3"/>
      <c r="D470" s="3"/>
      <c r="E470" s="3"/>
      <c r="F470" s="3"/>
      <c r="G470" s="3"/>
    </row>
    <row r="471">
      <c r="B471" s="3"/>
      <c r="C471" s="3"/>
      <c r="D471" s="3"/>
      <c r="E471" s="3"/>
      <c r="F471" s="3"/>
      <c r="G471" s="3"/>
    </row>
    <row r="472">
      <c r="B472" s="3"/>
      <c r="C472" s="3"/>
      <c r="D472" s="3"/>
      <c r="E472" s="3"/>
      <c r="F472" s="3"/>
      <c r="G472" s="3"/>
    </row>
    <row r="473">
      <c r="B473" s="3"/>
      <c r="C473" s="3"/>
      <c r="D473" s="3"/>
      <c r="E473" s="3"/>
      <c r="F473" s="3"/>
      <c r="G473" s="3"/>
    </row>
    <row r="474">
      <c r="B474" s="3"/>
      <c r="C474" s="3"/>
      <c r="D474" s="3"/>
      <c r="E474" s="3"/>
      <c r="F474" s="3"/>
      <c r="G474" s="3"/>
    </row>
    <row r="475">
      <c r="B475" s="3"/>
      <c r="C475" s="3"/>
      <c r="D475" s="3"/>
      <c r="E475" s="3"/>
      <c r="F475" s="3"/>
      <c r="G475" s="3"/>
    </row>
    <row r="476">
      <c r="B476" s="3"/>
      <c r="C476" s="3"/>
      <c r="D476" s="3"/>
      <c r="E476" s="3"/>
      <c r="F476" s="3"/>
      <c r="G476" s="3"/>
    </row>
    <row r="477">
      <c r="B477" s="3"/>
      <c r="C477" s="3"/>
      <c r="D477" s="3"/>
      <c r="E477" s="3"/>
      <c r="F477" s="3"/>
      <c r="G477" s="3"/>
    </row>
    <row r="478">
      <c r="B478" s="3"/>
      <c r="C478" s="3"/>
      <c r="D478" s="3"/>
      <c r="E478" s="3"/>
      <c r="F478" s="3"/>
      <c r="G478" s="3"/>
    </row>
    <row r="479">
      <c r="B479" s="3"/>
      <c r="C479" s="3"/>
      <c r="D479" s="3"/>
      <c r="E479" s="3"/>
      <c r="F479" s="3"/>
      <c r="G479" s="3"/>
    </row>
    <row r="480">
      <c r="B480" s="3"/>
      <c r="C480" s="3"/>
      <c r="D480" s="3"/>
      <c r="E480" s="3"/>
      <c r="F480" s="3"/>
      <c r="G480" s="3"/>
    </row>
    <row r="481">
      <c r="B481" s="3"/>
      <c r="C481" s="3"/>
      <c r="D481" s="3"/>
      <c r="E481" s="3"/>
      <c r="F481" s="3"/>
      <c r="G481" s="3"/>
    </row>
    <row r="482">
      <c r="B482" s="3"/>
      <c r="C482" s="3"/>
      <c r="D482" s="3"/>
      <c r="E482" s="3"/>
      <c r="F482" s="3"/>
      <c r="G482" s="3"/>
    </row>
    <row r="483">
      <c r="B483" s="3"/>
      <c r="C483" s="3"/>
      <c r="D483" s="3"/>
      <c r="E483" s="3"/>
      <c r="F483" s="3"/>
      <c r="G483" s="3"/>
    </row>
    <row r="484">
      <c r="B484" s="3"/>
      <c r="C484" s="3"/>
      <c r="D484" s="3"/>
      <c r="E484" s="3"/>
      <c r="F484" s="3"/>
      <c r="G484" s="3"/>
    </row>
    <row r="485">
      <c r="B485" s="3"/>
      <c r="C485" s="3"/>
      <c r="D485" s="3"/>
      <c r="E485" s="3"/>
      <c r="F485" s="3"/>
      <c r="G485" s="3"/>
    </row>
    <row r="486">
      <c r="B486" s="3"/>
      <c r="C486" s="3"/>
      <c r="D486" s="3"/>
      <c r="E486" s="3"/>
      <c r="F486" s="3"/>
      <c r="G486" s="3"/>
    </row>
    <row r="487">
      <c r="B487" s="3"/>
      <c r="C487" s="3"/>
      <c r="D487" s="3"/>
      <c r="E487" s="3"/>
      <c r="F487" s="3"/>
      <c r="G487" s="3"/>
    </row>
    <row r="488">
      <c r="B488" s="3"/>
      <c r="C488" s="3"/>
      <c r="D488" s="3"/>
      <c r="E488" s="3"/>
      <c r="F488" s="3"/>
      <c r="G488" s="3"/>
    </row>
    <row r="489">
      <c r="B489" s="3"/>
      <c r="C489" s="3"/>
      <c r="D489" s="3"/>
      <c r="E489" s="3"/>
      <c r="F489" s="3"/>
      <c r="G489" s="3"/>
    </row>
    <row r="490">
      <c r="B490" s="3"/>
      <c r="C490" s="3"/>
      <c r="D490" s="3"/>
      <c r="E490" s="3"/>
      <c r="F490" s="3"/>
      <c r="G490" s="3"/>
    </row>
    <row r="491">
      <c r="B491" s="3"/>
      <c r="C491" s="3"/>
      <c r="D491" s="3"/>
      <c r="E491" s="3"/>
      <c r="F491" s="3"/>
      <c r="G491" s="3"/>
    </row>
    <row r="492">
      <c r="B492" s="3"/>
      <c r="C492" s="3"/>
      <c r="D492" s="3"/>
      <c r="E492" s="3"/>
      <c r="F492" s="3"/>
      <c r="G492" s="3"/>
    </row>
    <row r="493">
      <c r="B493" s="3"/>
      <c r="C493" s="3"/>
      <c r="D493" s="3"/>
      <c r="E493" s="3"/>
      <c r="F493" s="3"/>
      <c r="G493" s="3"/>
    </row>
    <row r="494">
      <c r="B494" s="3"/>
      <c r="C494" s="3"/>
      <c r="D494" s="3"/>
      <c r="E494" s="3"/>
      <c r="F494" s="3"/>
      <c r="G494" s="3"/>
    </row>
    <row r="495">
      <c r="B495" s="3"/>
      <c r="C495" s="3"/>
      <c r="D495" s="3"/>
      <c r="E495" s="3"/>
      <c r="F495" s="3"/>
      <c r="G495" s="3"/>
    </row>
    <row r="496">
      <c r="B496" s="3"/>
      <c r="C496" s="3"/>
      <c r="D496" s="3"/>
      <c r="E496" s="3"/>
      <c r="F496" s="3"/>
      <c r="G496" s="3"/>
    </row>
    <row r="497">
      <c r="B497" s="3"/>
      <c r="C497" s="3"/>
      <c r="D497" s="3"/>
      <c r="E497" s="3"/>
      <c r="F497" s="3"/>
      <c r="G497" s="3"/>
    </row>
    <row r="498">
      <c r="B498" s="3"/>
      <c r="C498" s="3"/>
      <c r="D498" s="3"/>
      <c r="E498" s="3"/>
      <c r="F498" s="3"/>
      <c r="G498" s="3"/>
    </row>
    <row r="499">
      <c r="B499" s="3"/>
      <c r="C499" s="3"/>
      <c r="D499" s="3"/>
      <c r="E499" s="3"/>
      <c r="F499" s="3"/>
      <c r="G499" s="3"/>
    </row>
    <row r="500">
      <c r="B500" s="3"/>
      <c r="C500" s="3"/>
      <c r="D500" s="3"/>
      <c r="E500" s="3"/>
      <c r="F500" s="3"/>
      <c r="G500" s="3"/>
    </row>
    <row r="501">
      <c r="B501" s="3"/>
      <c r="C501" s="3"/>
      <c r="D501" s="3"/>
      <c r="E501" s="3"/>
      <c r="F501" s="3"/>
      <c r="G501" s="3"/>
    </row>
    <row r="502">
      <c r="B502" s="3"/>
      <c r="C502" s="3"/>
      <c r="D502" s="3"/>
      <c r="E502" s="3"/>
      <c r="F502" s="3"/>
      <c r="G502" s="3"/>
    </row>
    <row r="503">
      <c r="B503" s="3"/>
      <c r="C503" s="3"/>
      <c r="D503" s="3"/>
      <c r="E503" s="3"/>
      <c r="F503" s="3"/>
      <c r="G503" s="3"/>
    </row>
    <row r="504">
      <c r="B504" s="3"/>
      <c r="C504" s="3"/>
      <c r="D504" s="3"/>
      <c r="E504" s="3"/>
      <c r="F504" s="3"/>
      <c r="G504" s="3"/>
    </row>
    <row r="505">
      <c r="B505" s="3"/>
      <c r="C505" s="3"/>
      <c r="D505" s="3"/>
      <c r="E505" s="3"/>
      <c r="F505" s="3"/>
      <c r="G505" s="3"/>
    </row>
    <row r="506">
      <c r="B506" s="3"/>
      <c r="C506" s="3"/>
      <c r="D506" s="3"/>
      <c r="E506" s="3"/>
      <c r="F506" s="3"/>
      <c r="G506" s="3"/>
    </row>
    <row r="507">
      <c r="B507" s="3"/>
      <c r="C507" s="3"/>
      <c r="D507" s="3"/>
      <c r="E507" s="3"/>
      <c r="F507" s="3"/>
      <c r="G507" s="3"/>
    </row>
    <row r="508">
      <c r="B508" s="3"/>
      <c r="C508" s="3"/>
      <c r="D508" s="3"/>
      <c r="E508" s="3"/>
      <c r="F508" s="3"/>
      <c r="G508" s="3"/>
    </row>
    <row r="509">
      <c r="B509" s="3"/>
      <c r="C509" s="3"/>
      <c r="D509" s="3"/>
      <c r="E509" s="3"/>
      <c r="F509" s="3"/>
      <c r="G509" s="3"/>
    </row>
    <row r="510">
      <c r="B510" s="3"/>
      <c r="C510" s="3"/>
      <c r="D510" s="3"/>
      <c r="E510" s="3"/>
      <c r="F510" s="3"/>
      <c r="G510" s="3"/>
    </row>
    <row r="511">
      <c r="B511" s="3"/>
      <c r="C511" s="3"/>
      <c r="D511" s="3"/>
      <c r="E511" s="3"/>
      <c r="F511" s="3"/>
      <c r="G511" s="3"/>
    </row>
    <row r="512">
      <c r="B512" s="3"/>
      <c r="C512" s="3"/>
      <c r="D512" s="3"/>
      <c r="E512" s="3"/>
      <c r="F512" s="3"/>
      <c r="G512" s="3"/>
    </row>
    <row r="513">
      <c r="B513" s="3"/>
      <c r="C513" s="3"/>
      <c r="D513" s="3"/>
      <c r="E513" s="3"/>
      <c r="F513" s="3"/>
      <c r="G513" s="3"/>
    </row>
    <row r="514">
      <c r="B514" s="3"/>
      <c r="C514" s="3"/>
      <c r="D514" s="3"/>
      <c r="E514" s="3"/>
      <c r="F514" s="3"/>
      <c r="G514" s="3"/>
    </row>
    <row r="515">
      <c r="B515" s="3"/>
      <c r="C515" s="3"/>
      <c r="D515" s="3"/>
      <c r="E515" s="3"/>
      <c r="F515" s="3"/>
      <c r="G515" s="3"/>
    </row>
    <row r="516">
      <c r="B516" s="3"/>
      <c r="C516" s="3"/>
      <c r="D516" s="3"/>
      <c r="E516" s="3"/>
      <c r="F516" s="3"/>
      <c r="G516" s="3"/>
    </row>
    <row r="517">
      <c r="B517" s="3"/>
      <c r="C517" s="3"/>
      <c r="D517" s="3"/>
      <c r="E517" s="3"/>
      <c r="F517" s="3"/>
      <c r="G517" s="3"/>
    </row>
    <row r="518">
      <c r="B518" s="3"/>
      <c r="C518" s="3"/>
      <c r="D518" s="3"/>
      <c r="E518" s="3"/>
      <c r="F518" s="3"/>
      <c r="G518" s="3"/>
    </row>
    <row r="519">
      <c r="B519" s="3"/>
      <c r="C519" s="3"/>
      <c r="D519" s="3"/>
      <c r="E519" s="3"/>
      <c r="F519" s="3"/>
      <c r="G519" s="3"/>
    </row>
    <row r="520">
      <c r="B520" s="3"/>
      <c r="C520" s="3"/>
      <c r="D520" s="3"/>
      <c r="E520" s="3"/>
      <c r="F520" s="3"/>
      <c r="G520" s="3"/>
    </row>
    <row r="521">
      <c r="B521" s="3"/>
      <c r="C521" s="3"/>
      <c r="D521" s="3"/>
      <c r="E521" s="3"/>
      <c r="F521" s="3"/>
      <c r="G521" s="3"/>
    </row>
    <row r="522">
      <c r="B522" s="3"/>
      <c r="C522" s="3"/>
      <c r="D522" s="3"/>
      <c r="E522" s="3"/>
      <c r="F522" s="3"/>
      <c r="G522" s="3"/>
    </row>
    <row r="523">
      <c r="B523" s="3"/>
      <c r="C523" s="3"/>
      <c r="D523" s="3"/>
      <c r="E523" s="3"/>
      <c r="F523" s="3"/>
      <c r="G523" s="3"/>
    </row>
    <row r="524">
      <c r="B524" s="3"/>
      <c r="C524" s="3"/>
      <c r="D524" s="3"/>
      <c r="E524" s="3"/>
      <c r="F524" s="3"/>
      <c r="G524" s="3"/>
    </row>
    <row r="525">
      <c r="B525" s="3"/>
      <c r="C525" s="3"/>
      <c r="D525" s="3"/>
      <c r="E525" s="3"/>
      <c r="F525" s="3"/>
      <c r="G525" s="3"/>
    </row>
    <row r="526">
      <c r="B526" s="3"/>
      <c r="C526" s="3"/>
      <c r="D526" s="3"/>
      <c r="E526" s="3"/>
      <c r="F526" s="3"/>
      <c r="G526" s="3"/>
    </row>
    <row r="527">
      <c r="B527" s="3"/>
      <c r="C527" s="3"/>
      <c r="D527" s="3"/>
      <c r="E527" s="3"/>
      <c r="F527" s="3"/>
      <c r="G527" s="3"/>
    </row>
    <row r="528">
      <c r="B528" s="3"/>
      <c r="C528" s="3"/>
      <c r="D528" s="3"/>
      <c r="E528" s="3"/>
      <c r="F528" s="3"/>
      <c r="G528" s="3"/>
    </row>
    <row r="529">
      <c r="B529" s="3"/>
      <c r="C529" s="3"/>
      <c r="D529" s="3"/>
      <c r="E529" s="3"/>
      <c r="F529" s="3"/>
      <c r="G529" s="3"/>
    </row>
    <row r="530">
      <c r="B530" s="3"/>
      <c r="C530" s="3"/>
      <c r="D530" s="3"/>
      <c r="E530" s="3"/>
      <c r="F530" s="3"/>
      <c r="G530" s="3"/>
    </row>
    <row r="531">
      <c r="B531" s="3"/>
      <c r="C531" s="3"/>
      <c r="D531" s="3"/>
      <c r="E531" s="3"/>
      <c r="F531" s="3"/>
      <c r="G531" s="3"/>
    </row>
    <row r="532">
      <c r="B532" s="3"/>
      <c r="C532" s="3"/>
      <c r="D532" s="3"/>
      <c r="E532" s="3"/>
      <c r="F532" s="3"/>
      <c r="G532" s="3"/>
    </row>
    <row r="533">
      <c r="B533" s="3"/>
      <c r="C533" s="3"/>
      <c r="D533" s="3"/>
      <c r="E533" s="3"/>
      <c r="F533" s="3"/>
      <c r="G533" s="3"/>
    </row>
    <row r="534">
      <c r="B534" s="3"/>
      <c r="C534" s="3"/>
      <c r="D534" s="3"/>
      <c r="E534" s="3"/>
      <c r="F534" s="3"/>
      <c r="G534" s="3"/>
    </row>
    <row r="535">
      <c r="B535" s="3"/>
      <c r="C535" s="3"/>
      <c r="D535" s="3"/>
      <c r="E535" s="3"/>
      <c r="F535" s="3"/>
      <c r="G535" s="3"/>
    </row>
    <row r="536">
      <c r="B536" s="3"/>
      <c r="C536" s="3"/>
      <c r="D536" s="3"/>
      <c r="E536" s="3"/>
      <c r="F536" s="3"/>
      <c r="G536" s="3"/>
    </row>
    <row r="537">
      <c r="B537" s="3"/>
      <c r="C537" s="3"/>
      <c r="D537" s="3"/>
      <c r="E537" s="3"/>
      <c r="F537" s="3"/>
      <c r="G537" s="3"/>
    </row>
    <row r="538">
      <c r="B538" s="3"/>
      <c r="C538" s="3"/>
      <c r="D538" s="3"/>
      <c r="E538" s="3"/>
      <c r="F538" s="3"/>
      <c r="G538" s="3"/>
    </row>
    <row r="539">
      <c r="B539" s="3"/>
      <c r="C539" s="3"/>
      <c r="D539" s="3"/>
      <c r="E539" s="3"/>
      <c r="F539" s="3"/>
      <c r="G539" s="3"/>
    </row>
    <row r="540">
      <c r="B540" s="3"/>
      <c r="C540" s="3"/>
      <c r="D540" s="3"/>
      <c r="E540" s="3"/>
      <c r="F540" s="3"/>
      <c r="G540" s="3"/>
    </row>
    <row r="541">
      <c r="B541" s="3"/>
      <c r="C541" s="3"/>
      <c r="D541" s="3"/>
      <c r="E541" s="3"/>
      <c r="F541" s="3"/>
      <c r="G541" s="3"/>
    </row>
    <row r="542">
      <c r="B542" s="3"/>
      <c r="C542" s="3"/>
      <c r="D542" s="3"/>
      <c r="E542" s="3"/>
      <c r="F542" s="3"/>
      <c r="G542" s="3"/>
    </row>
    <row r="543">
      <c r="B543" s="3"/>
      <c r="C543" s="3"/>
      <c r="D543" s="3"/>
      <c r="E543" s="3"/>
      <c r="F543" s="3"/>
      <c r="G543" s="3"/>
    </row>
    <row r="544">
      <c r="B544" s="3"/>
      <c r="C544" s="3"/>
      <c r="D544" s="3"/>
      <c r="E544" s="3"/>
      <c r="F544" s="3"/>
      <c r="G544" s="3"/>
    </row>
    <row r="545">
      <c r="B545" s="3"/>
      <c r="C545" s="3"/>
      <c r="D545" s="3"/>
      <c r="E545" s="3"/>
      <c r="F545" s="3"/>
      <c r="G545" s="3"/>
    </row>
    <row r="546">
      <c r="B546" s="3"/>
      <c r="C546" s="3"/>
      <c r="D546" s="3"/>
      <c r="E546" s="3"/>
      <c r="F546" s="3"/>
      <c r="G546" s="3"/>
    </row>
    <row r="547">
      <c r="B547" s="3"/>
      <c r="C547" s="3"/>
      <c r="D547" s="3"/>
      <c r="E547" s="3"/>
      <c r="F547" s="3"/>
      <c r="G547" s="3"/>
    </row>
    <row r="548">
      <c r="B548" s="3"/>
      <c r="C548" s="3"/>
      <c r="D548" s="3"/>
      <c r="E548" s="3"/>
      <c r="F548" s="3"/>
      <c r="G548" s="3"/>
    </row>
    <row r="549">
      <c r="B549" s="3"/>
      <c r="C549" s="3"/>
      <c r="D549" s="3"/>
      <c r="E549" s="3"/>
      <c r="F549" s="3"/>
      <c r="G549" s="3"/>
    </row>
    <row r="550">
      <c r="B550" s="3"/>
      <c r="C550" s="3"/>
      <c r="D550" s="3"/>
      <c r="E550" s="3"/>
      <c r="F550" s="3"/>
      <c r="G550" s="3"/>
    </row>
    <row r="551">
      <c r="B551" s="3"/>
      <c r="C551" s="3"/>
      <c r="D551" s="3"/>
      <c r="E551" s="3"/>
      <c r="F551" s="3"/>
      <c r="G551" s="3"/>
    </row>
    <row r="552">
      <c r="B552" s="3"/>
      <c r="C552" s="3"/>
      <c r="D552" s="3"/>
      <c r="E552" s="3"/>
      <c r="F552" s="3"/>
      <c r="G552" s="3"/>
    </row>
    <row r="553">
      <c r="B553" s="3"/>
      <c r="C553" s="3"/>
      <c r="D553" s="3"/>
      <c r="E553" s="3"/>
      <c r="F553" s="3"/>
      <c r="G553" s="3"/>
    </row>
    <row r="554">
      <c r="B554" s="3"/>
      <c r="C554" s="3"/>
      <c r="D554" s="3"/>
      <c r="E554" s="3"/>
      <c r="F554" s="3"/>
      <c r="G554" s="3"/>
    </row>
    <row r="555">
      <c r="B555" s="3"/>
      <c r="C555" s="3"/>
      <c r="D555" s="3"/>
      <c r="E555" s="3"/>
      <c r="F555" s="3"/>
      <c r="G555" s="3"/>
    </row>
    <row r="556">
      <c r="B556" s="3"/>
      <c r="C556" s="3"/>
      <c r="D556" s="3"/>
      <c r="E556" s="3"/>
      <c r="F556" s="3"/>
      <c r="G556" s="3"/>
    </row>
    <row r="557">
      <c r="B557" s="3"/>
      <c r="C557" s="3"/>
      <c r="D557" s="3"/>
      <c r="E557" s="3"/>
      <c r="F557" s="3"/>
      <c r="G557" s="3"/>
    </row>
    <row r="558">
      <c r="B558" s="3"/>
      <c r="C558" s="3"/>
      <c r="D558" s="3"/>
      <c r="E558" s="3"/>
      <c r="F558" s="3"/>
      <c r="G558" s="3"/>
    </row>
    <row r="559">
      <c r="B559" s="3"/>
      <c r="C559" s="3"/>
      <c r="D559" s="3"/>
      <c r="E559" s="3"/>
      <c r="F559" s="3"/>
      <c r="G559" s="3"/>
    </row>
    <row r="560">
      <c r="B560" s="3"/>
      <c r="C560" s="3"/>
      <c r="D560" s="3"/>
      <c r="E560" s="3"/>
      <c r="F560" s="3"/>
      <c r="G560" s="3"/>
    </row>
    <row r="561">
      <c r="B561" s="3"/>
      <c r="C561" s="3"/>
      <c r="D561" s="3"/>
      <c r="E561" s="3"/>
      <c r="F561" s="3"/>
      <c r="G561" s="3"/>
    </row>
    <row r="562">
      <c r="B562" s="3"/>
      <c r="C562" s="3"/>
      <c r="D562" s="3"/>
      <c r="E562" s="3"/>
      <c r="F562" s="3"/>
      <c r="G562" s="3"/>
    </row>
    <row r="563">
      <c r="B563" s="3"/>
      <c r="C563" s="3"/>
      <c r="D563" s="3"/>
      <c r="E563" s="3"/>
      <c r="F563" s="3"/>
      <c r="G563" s="3"/>
    </row>
    <row r="564">
      <c r="B564" s="3"/>
      <c r="C564" s="3"/>
      <c r="D564" s="3"/>
      <c r="E564" s="3"/>
      <c r="F564" s="3"/>
      <c r="G564" s="3"/>
    </row>
    <row r="565">
      <c r="B565" s="3"/>
      <c r="C565" s="3"/>
      <c r="D565" s="3"/>
      <c r="E565" s="3"/>
      <c r="F565" s="3"/>
      <c r="G565" s="3"/>
    </row>
    <row r="566">
      <c r="B566" s="3"/>
      <c r="C566" s="3"/>
      <c r="D566" s="3"/>
      <c r="E566" s="3"/>
      <c r="F566" s="3"/>
      <c r="G566" s="3"/>
    </row>
    <row r="567">
      <c r="B567" s="3"/>
      <c r="C567" s="3"/>
      <c r="D567" s="3"/>
      <c r="E567" s="3"/>
      <c r="F567" s="3"/>
      <c r="G567" s="3"/>
    </row>
    <row r="568">
      <c r="B568" s="3"/>
      <c r="C568" s="3"/>
      <c r="D568" s="3"/>
      <c r="E568" s="3"/>
      <c r="F568" s="3"/>
      <c r="G568" s="3"/>
    </row>
    <row r="569">
      <c r="B569" s="3"/>
      <c r="C569" s="3"/>
      <c r="D569" s="3"/>
      <c r="E569" s="3"/>
      <c r="F569" s="3"/>
      <c r="G569" s="3"/>
    </row>
    <row r="570">
      <c r="B570" s="3"/>
      <c r="C570" s="3"/>
      <c r="D570" s="3"/>
      <c r="E570" s="3"/>
      <c r="F570" s="3"/>
      <c r="G570" s="3"/>
    </row>
    <row r="571">
      <c r="B571" s="3"/>
      <c r="C571" s="3"/>
      <c r="D571" s="3"/>
      <c r="E571" s="3"/>
      <c r="F571" s="3"/>
      <c r="G571" s="3"/>
    </row>
    <row r="572">
      <c r="B572" s="3"/>
      <c r="C572" s="3"/>
      <c r="D572" s="3"/>
      <c r="E572" s="3"/>
      <c r="F572" s="3"/>
      <c r="G572" s="3"/>
    </row>
    <row r="573">
      <c r="B573" s="3"/>
      <c r="C573" s="3"/>
      <c r="D573" s="3"/>
      <c r="E573" s="3"/>
      <c r="F573" s="3"/>
      <c r="G573" s="3"/>
    </row>
    <row r="574">
      <c r="B574" s="3"/>
      <c r="C574" s="3"/>
      <c r="D574" s="3"/>
      <c r="E574" s="3"/>
      <c r="F574" s="3"/>
      <c r="G574" s="3"/>
    </row>
    <row r="575">
      <c r="B575" s="3"/>
      <c r="C575" s="3"/>
      <c r="D575" s="3"/>
      <c r="E575" s="3"/>
      <c r="F575" s="3"/>
      <c r="G575" s="3"/>
    </row>
    <row r="576">
      <c r="B576" s="3"/>
      <c r="C576" s="3"/>
      <c r="D576" s="3"/>
      <c r="E576" s="3"/>
      <c r="F576" s="3"/>
      <c r="G576" s="3"/>
    </row>
    <row r="577">
      <c r="B577" s="3"/>
      <c r="C577" s="3"/>
      <c r="D577" s="3"/>
      <c r="E577" s="3"/>
      <c r="F577" s="3"/>
      <c r="G577" s="3"/>
    </row>
    <row r="578">
      <c r="B578" s="3"/>
      <c r="C578" s="3"/>
      <c r="D578" s="3"/>
      <c r="E578" s="3"/>
      <c r="F578" s="3"/>
      <c r="G578" s="3"/>
    </row>
    <row r="579">
      <c r="B579" s="3"/>
      <c r="C579" s="3"/>
      <c r="D579" s="3"/>
      <c r="E579" s="3"/>
      <c r="F579" s="3"/>
      <c r="G579" s="3"/>
    </row>
    <row r="580">
      <c r="B580" s="3"/>
      <c r="C580" s="3"/>
      <c r="D580" s="3"/>
      <c r="E580" s="3"/>
      <c r="F580" s="3"/>
      <c r="G580" s="3"/>
    </row>
    <row r="581">
      <c r="B581" s="3"/>
      <c r="C581" s="3"/>
      <c r="D581" s="3"/>
      <c r="E581" s="3"/>
      <c r="F581" s="3"/>
      <c r="G581" s="3"/>
    </row>
    <row r="582">
      <c r="B582" s="3"/>
      <c r="C582" s="3"/>
      <c r="D582" s="3"/>
      <c r="E582" s="3"/>
      <c r="F582" s="3"/>
      <c r="G582" s="3"/>
    </row>
    <row r="583">
      <c r="B583" s="3"/>
      <c r="C583" s="3"/>
      <c r="D583" s="3"/>
      <c r="E583" s="3"/>
      <c r="F583" s="3"/>
      <c r="G583" s="3"/>
    </row>
    <row r="584">
      <c r="B584" s="3"/>
      <c r="C584" s="3"/>
      <c r="D584" s="3"/>
      <c r="E584" s="3"/>
      <c r="F584" s="3"/>
      <c r="G584" s="3"/>
    </row>
    <row r="585">
      <c r="B585" s="3"/>
      <c r="C585" s="3"/>
      <c r="D585" s="3"/>
      <c r="E585" s="3"/>
      <c r="F585" s="3"/>
      <c r="G585" s="3"/>
    </row>
    <row r="586">
      <c r="B586" s="3"/>
      <c r="C586" s="3"/>
      <c r="D586" s="3"/>
      <c r="E586" s="3"/>
      <c r="F586" s="3"/>
      <c r="G586" s="3"/>
    </row>
    <row r="587">
      <c r="B587" s="3"/>
      <c r="C587" s="3"/>
      <c r="D587" s="3"/>
      <c r="E587" s="3"/>
      <c r="F587" s="3"/>
      <c r="G587" s="3"/>
    </row>
    <row r="588">
      <c r="B588" s="3"/>
      <c r="C588" s="3"/>
      <c r="D588" s="3"/>
      <c r="E588" s="3"/>
      <c r="F588" s="3"/>
      <c r="G588" s="3"/>
    </row>
    <row r="589">
      <c r="B589" s="3"/>
      <c r="C589" s="3"/>
      <c r="D589" s="3"/>
      <c r="E589" s="3"/>
      <c r="F589" s="3"/>
      <c r="G589" s="3"/>
    </row>
    <row r="590">
      <c r="B590" s="3"/>
      <c r="C590" s="3"/>
      <c r="D590" s="3"/>
      <c r="E590" s="3"/>
      <c r="F590" s="3"/>
      <c r="G590" s="3"/>
    </row>
    <row r="591">
      <c r="B591" s="3"/>
      <c r="C591" s="3"/>
      <c r="D591" s="3"/>
      <c r="E591" s="3"/>
      <c r="F591" s="3"/>
      <c r="G591" s="3"/>
    </row>
    <row r="592">
      <c r="B592" s="3"/>
      <c r="C592" s="3"/>
      <c r="D592" s="3"/>
      <c r="E592" s="3"/>
      <c r="F592" s="3"/>
      <c r="G592" s="3"/>
    </row>
    <row r="593">
      <c r="B593" s="3"/>
      <c r="C593" s="3"/>
      <c r="D593" s="3"/>
      <c r="E593" s="3"/>
      <c r="F593" s="3"/>
      <c r="G593" s="3"/>
    </row>
    <row r="594">
      <c r="B594" s="3"/>
      <c r="C594" s="3"/>
      <c r="D594" s="3"/>
      <c r="E594" s="3"/>
      <c r="F594" s="3"/>
      <c r="G594" s="3"/>
    </row>
    <row r="595">
      <c r="B595" s="3"/>
      <c r="C595" s="3"/>
      <c r="D595" s="3"/>
      <c r="E595" s="3"/>
      <c r="F595" s="3"/>
      <c r="G595" s="3"/>
    </row>
    <row r="596">
      <c r="B596" s="3"/>
      <c r="C596" s="3"/>
      <c r="D596" s="3"/>
      <c r="E596" s="3"/>
      <c r="F596" s="3"/>
      <c r="G596" s="3"/>
    </row>
    <row r="597">
      <c r="B597" s="3"/>
      <c r="C597" s="3"/>
      <c r="D597" s="3"/>
      <c r="E597" s="3"/>
      <c r="F597" s="3"/>
      <c r="G597" s="3"/>
    </row>
    <row r="598">
      <c r="B598" s="3"/>
      <c r="C598" s="3"/>
      <c r="D598" s="3"/>
      <c r="E598" s="3"/>
      <c r="F598" s="3"/>
      <c r="G598" s="3"/>
    </row>
    <row r="599">
      <c r="B599" s="3"/>
      <c r="C599" s="3"/>
      <c r="D599" s="3"/>
      <c r="E599" s="3"/>
      <c r="F599" s="3"/>
      <c r="G599" s="3"/>
    </row>
    <row r="600">
      <c r="B600" s="3"/>
      <c r="C600" s="3"/>
      <c r="D600" s="3"/>
      <c r="E600" s="3"/>
      <c r="F600" s="3"/>
      <c r="G600" s="3"/>
    </row>
    <row r="601">
      <c r="B601" s="3"/>
      <c r="C601" s="3"/>
      <c r="D601" s="3"/>
      <c r="E601" s="3"/>
      <c r="F601" s="3"/>
      <c r="G601" s="3"/>
    </row>
    <row r="602">
      <c r="B602" s="3"/>
      <c r="C602" s="3"/>
      <c r="D602" s="3"/>
      <c r="E602" s="3"/>
      <c r="F602" s="3"/>
      <c r="G602" s="3"/>
    </row>
    <row r="603">
      <c r="B603" s="3"/>
      <c r="C603" s="3"/>
      <c r="D603" s="3"/>
      <c r="E603" s="3"/>
      <c r="F603" s="3"/>
      <c r="G603" s="3"/>
    </row>
    <row r="604">
      <c r="B604" s="3"/>
      <c r="C604" s="3"/>
      <c r="D604" s="3"/>
      <c r="E604" s="3"/>
      <c r="F604" s="3"/>
      <c r="G604" s="3"/>
    </row>
    <row r="605">
      <c r="B605" s="3"/>
      <c r="C605" s="3"/>
      <c r="D605" s="3"/>
      <c r="E605" s="3"/>
      <c r="F605" s="3"/>
      <c r="G605" s="3"/>
    </row>
    <row r="606">
      <c r="B606" s="3"/>
      <c r="C606" s="3"/>
      <c r="D606" s="3"/>
      <c r="E606" s="3"/>
      <c r="F606" s="3"/>
      <c r="G606" s="3"/>
    </row>
    <row r="607">
      <c r="B607" s="3"/>
      <c r="C607" s="3"/>
      <c r="D607" s="3"/>
      <c r="E607" s="3"/>
      <c r="F607" s="3"/>
      <c r="G607" s="3"/>
    </row>
    <row r="608">
      <c r="B608" s="3"/>
      <c r="C608" s="3"/>
      <c r="D608" s="3"/>
      <c r="E608" s="3"/>
      <c r="F608" s="3"/>
      <c r="G608" s="3"/>
    </row>
    <row r="609">
      <c r="B609" s="3"/>
      <c r="C609" s="3"/>
      <c r="D609" s="3"/>
      <c r="E609" s="3"/>
      <c r="F609" s="3"/>
      <c r="G609" s="3"/>
    </row>
    <row r="610">
      <c r="B610" s="3"/>
      <c r="C610" s="3"/>
      <c r="D610" s="3"/>
      <c r="E610" s="3"/>
      <c r="F610" s="3"/>
      <c r="G610" s="3"/>
    </row>
    <row r="611">
      <c r="B611" s="3"/>
      <c r="C611" s="3"/>
      <c r="D611" s="3"/>
      <c r="E611" s="3"/>
      <c r="F611" s="3"/>
      <c r="G611" s="3"/>
    </row>
    <row r="612">
      <c r="B612" s="3"/>
      <c r="C612" s="3"/>
      <c r="D612" s="3"/>
      <c r="E612" s="3"/>
      <c r="F612" s="3"/>
      <c r="G612" s="3"/>
    </row>
    <row r="613">
      <c r="B613" s="3"/>
      <c r="C613" s="3"/>
      <c r="D613" s="3"/>
      <c r="E613" s="3"/>
      <c r="F613" s="3"/>
      <c r="G613" s="3"/>
    </row>
    <row r="614">
      <c r="B614" s="3"/>
      <c r="C614" s="3"/>
      <c r="D614" s="3"/>
      <c r="E614" s="3"/>
      <c r="F614" s="3"/>
      <c r="G614" s="3"/>
    </row>
    <row r="615">
      <c r="B615" s="3"/>
      <c r="C615" s="3"/>
      <c r="D615" s="3"/>
      <c r="E615" s="3"/>
      <c r="F615" s="3"/>
      <c r="G615" s="3"/>
    </row>
    <row r="616">
      <c r="B616" s="3"/>
      <c r="C616" s="3"/>
      <c r="D616" s="3"/>
      <c r="E616" s="3"/>
      <c r="F616" s="3"/>
      <c r="G616" s="3"/>
    </row>
    <row r="617">
      <c r="B617" s="3"/>
      <c r="C617" s="3"/>
      <c r="D617" s="3"/>
      <c r="E617" s="3"/>
      <c r="F617" s="3"/>
      <c r="G617" s="3"/>
    </row>
    <row r="618">
      <c r="B618" s="3"/>
      <c r="C618" s="3"/>
      <c r="D618" s="3"/>
      <c r="E618" s="3"/>
      <c r="F618" s="3"/>
      <c r="G618" s="3"/>
    </row>
    <row r="619">
      <c r="B619" s="3"/>
      <c r="C619" s="3"/>
      <c r="D619" s="3"/>
      <c r="E619" s="3"/>
      <c r="F619" s="3"/>
      <c r="G619" s="3"/>
    </row>
    <row r="620">
      <c r="B620" s="3"/>
      <c r="C620" s="3"/>
      <c r="D620" s="3"/>
      <c r="E620" s="3"/>
      <c r="F620" s="3"/>
      <c r="G620" s="3"/>
    </row>
    <row r="621">
      <c r="B621" s="3"/>
      <c r="C621" s="3"/>
      <c r="D621" s="3"/>
      <c r="E621" s="3"/>
      <c r="F621" s="3"/>
      <c r="G621" s="3"/>
    </row>
    <row r="622">
      <c r="B622" s="3"/>
      <c r="C622" s="3"/>
      <c r="D622" s="3"/>
      <c r="E622" s="3"/>
      <c r="F622" s="3"/>
      <c r="G622" s="3"/>
    </row>
    <row r="623">
      <c r="B623" s="3"/>
      <c r="C623" s="3"/>
      <c r="D623" s="3"/>
      <c r="E623" s="3"/>
      <c r="F623" s="3"/>
      <c r="G623" s="3"/>
    </row>
    <row r="624">
      <c r="B624" s="3"/>
      <c r="C624" s="3"/>
      <c r="D624" s="3"/>
      <c r="E624" s="3"/>
      <c r="F624" s="3"/>
      <c r="G624" s="3"/>
    </row>
    <row r="625">
      <c r="B625" s="3"/>
      <c r="C625" s="3"/>
      <c r="D625" s="3"/>
      <c r="E625" s="3"/>
      <c r="F625" s="3"/>
      <c r="G625" s="3"/>
    </row>
    <row r="626">
      <c r="B626" s="3"/>
      <c r="C626" s="3"/>
      <c r="D626" s="3"/>
      <c r="E626" s="3"/>
      <c r="F626" s="3"/>
      <c r="G626" s="3"/>
    </row>
    <row r="627">
      <c r="B627" s="3"/>
      <c r="C627" s="3"/>
      <c r="D627" s="3"/>
      <c r="E627" s="3"/>
      <c r="F627" s="3"/>
      <c r="G627" s="3"/>
    </row>
    <row r="628">
      <c r="B628" s="3"/>
      <c r="C628" s="3"/>
      <c r="D628" s="3"/>
      <c r="E628" s="3"/>
      <c r="F628" s="3"/>
      <c r="G628" s="3"/>
    </row>
    <row r="629">
      <c r="B629" s="3"/>
      <c r="C629" s="3"/>
      <c r="D629" s="3"/>
      <c r="E629" s="3"/>
      <c r="F629" s="3"/>
      <c r="G629" s="3"/>
    </row>
    <row r="630">
      <c r="B630" s="3"/>
      <c r="C630" s="3"/>
      <c r="D630" s="3"/>
      <c r="E630" s="3"/>
      <c r="F630" s="3"/>
      <c r="G630" s="3"/>
    </row>
    <row r="631">
      <c r="B631" s="3"/>
      <c r="C631" s="3"/>
      <c r="D631" s="3"/>
      <c r="E631" s="3"/>
      <c r="F631" s="3"/>
      <c r="G631" s="3"/>
    </row>
    <row r="632">
      <c r="B632" s="3"/>
      <c r="C632" s="3"/>
      <c r="D632" s="3"/>
      <c r="E632" s="3"/>
      <c r="F632" s="3"/>
      <c r="G632" s="3"/>
    </row>
    <row r="633">
      <c r="B633" s="3"/>
      <c r="C633" s="3"/>
      <c r="D633" s="3"/>
      <c r="E633" s="3"/>
      <c r="F633" s="3"/>
      <c r="G633" s="3"/>
    </row>
    <row r="634">
      <c r="B634" s="3"/>
      <c r="C634" s="3"/>
      <c r="D634" s="3"/>
      <c r="E634" s="3"/>
      <c r="F634" s="3"/>
      <c r="G634" s="3"/>
    </row>
    <row r="635">
      <c r="B635" s="3"/>
      <c r="C635" s="3"/>
      <c r="D635" s="3"/>
      <c r="E635" s="3"/>
      <c r="F635" s="3"/>
      <c r="G635" s="3"/>
    </row>
    <row r="636">
      <c r="B636" s="3"/>
      <c r="C636" s="3"/>
      <c r="D636" s="3"/>
      <c r="E636" s="3"/>
      <c r="F636" s="3"/>
      <c r="G636" s="3"/>
    </row>
    <row r="637">
      <c r="B637" s="3"/>
      <c r="C637" s="3"/>
      <c r="D637" s="3"/>
      <c r="E637" s="3"/>
      <c r="F637" s="3"/>
      <c r="G637" s="3"/>
    </row>
    <row r="638">
      <c r="B638" s="3"/>
      <c r="C638" s="3"/>
      <c r="D638" s="3"/>
      <c r="E638" s="3"/>
      <c r="F638" s="3"/>
      <c r="G638" s="3"/>
    </row>
    <row r="639">
      <c r="B639" s="3"/>
      <c r="C639" s="3"/>
      <c r="D639" s="3"/>
      <c r="E639" s="3"/>
      <c r="F639" s="3"/>
      <c r="G639" s="3"/>
    </row>
    <row r="640">
      <c r="B640" s="3"/>
      <c r="C640" s="3"/>
      <c r="D640" s="3"/>
      <c r="E640" s="3"/>
      <c r="F640" s="3"/>
      <c r="G640" s="3"/>
    </row>
    <row r="641">
      <c r="B641" s="3"/>
      <c r="C641" s="3"/>
      <c r="D641" s="3"/>
      <c r="E641" s="3"/>
      <c r="F641" s="3"/>
      <c r="G641" s="3"/>
    </row>
    <row r="642">
      <c r="B642" s="3"/>
      <c r="C642" s="3"/>
      <c r="D642" s="3"/>
      <c r="E642" s="3"/>
      <c r="F642" s="3"/>
      <c r="G642" s="3"/>
    </row>
    <row r="643">
      <c r="B643" s="3"/>
      <c r="C643" s="3"/>
      <c r="D643" s="3"/>
      <c r="E643" s="3"/>
      <c r="F643" s="3"/>
      <c r="G643" s="3"/>
    </row>
    <row r="644">
      <c r="B644" s="3"/>
      <c r="C644" s="3"/>
      <c r="D644" s="3"/>
      <c r="E644" s="3"/>
      <c r="F644" s="3"/>
      <c r="G644" s="3"/>
    </row>
    <row r="645">
      <c r="B645" s="3"/>
      <c r="C645" s="3"/>
      <c r="D645" s="3"/>
      <c r="E645" s="3"/>
      <c r="F645" s="3"/>
      <c r="G645" s="3"/>
    </row>
    <row r="646">
      <c r="B646" s="3"/>
      <c r="C646" s="3"/>
      <c r="D646" s="3"/>
      <c r="E646" s="3"/>
      <c r="F646" s="3"/>
      <c r="G646" s="3"/>
    </row>
    <row r="647">
      <c r="B647" s="3"/>
      <c r="C647" s="3"/>
      <c r="D647" s="3"/>
      <c r="E647" s="3"/>
      <c r="F647" s="3"/>
      <c r="G647" s="3"/>
    </row>
    <row r="648">
      <c r="B648" s="3"/>
      <c r="C648" s="3"/>
      <c r="D648" s="3"/>
      <c r="E648" s="3"/>
      <c r="F648" s="3"/>
      <c r="G648" s="3"/>
    </row>
    <row r="649">
      <c r="B649" s="3"/>
      <c r="C649" s="3"/>
      <c r="D649" s="3"/>
      <c r="E649" s="3"/>
      <c r="F649" s="3"/>
      <c r="G649" s="3"/>
    </row>
    <row r="650">
      <c r="B650" s="3"/>
      <c r="C650" s="3"/>
      <c r="D650" s="3"/>
      <c r="E650" s="3"/>
      <c r="F650" s="3"/>
      <c r="G650" s="3"/>
    </row>
    <row r="651">
      <c r="B651" s="3"/>
      <c r="C651" s="3"/>
      <c r="D651" s="3"/>
      <c r="E651" s="3"/>
      <c r="F651" s="3"/>
      <c r="G651" s="3"/>
    </row>
    <row r="652">
      <c r="B652" s="3"/>
      <c r="C652" s="3"/>
      <c r="D652" s="3"/>
      <c r="E652" s="3"/>
      <c r="F652" s="3"/>
      <c r="G652" s="3"/>
    </row>
    <row r="653">
      <c r="B653" s="3"/>
      <c r="C653" s="3"/>
      <c r="D653" s="3"/>
      <c r="E653" s="3"/>
      <c r="F653" s="3"/>
      <c r="G653" s="3"/>
    </row>
    <row r="654">
      <c r="B654" s="3"/>
      <c r="C654" s="3"/>
      <c r="D654" s="3"/>
      <c r="E654" s="3"/>
      <c r="F654" s="3"/>
      <c r="G654" s="3"/>
    </row>
    <row r="655">
      <c r="B655" s="3"/>
      <c r="C655" s="3"/>
      <c r="D655" s="3"/>
      <c r="E655" s="3"/>
      <c r="F655" s="3"/>
      <c r="G655" s="3"/>
    </row>
    <row r="656">
      <c r="B656" s="3"/>
      <c r="C656" s="3"/>
      <c r="D656" s="3"/>
      <c r="E656" s="3"/>
      <c r="F656" s="3"/>
      <c r="G656" s="3"/>
    </row>
    <row r="657">
      <c r="B657" s="3"/>
      <c r="C657" s="3"/>
      <c r="D657" s="3"/>
      <c r="E657" s="3"/>
      <c r="F657" s="3"/>
      <c r="G657" s="3"/>
    </row>
    <row r="658">
      <c r="B658" s="3"/>
      <c r="C658" s="3"/>
      <c r="D658" s="3"/>
      <c r="E658" s="3"/>
      <c r="F658" s="3"/>
      <c r="G658" s="3"/>
    </row>
    <row r="659">
      <c r="B659" s="3"/>
      <c r="C659" s="3"/>
      <c r="D659" s="3"/>
      <c r="E659" s="3"/>
      <c r="F659" s="3"/>
      <c r="G659" s="3"/>
    </row>
    <row r="660">
      <c r="B660" s="3"/>
      <c r="C660" s="3"/>
      <c r="D660" s="3"/>
      <c r="E660" s="3"/>
      <c r="F660" s="3"/>
      <c r="G660" s="3"/>
    </row>
    <row r="661">
      <c r="B661" s="3"/>
      <c r="C661" s="3"/>
      <c r="D661" s="3"/>
      <c r="E661" s="3"/>
      <c r="F661" s="3"/>
      <c r="G661" s="3"/>
    </row>
    <row r="662">
      <c r="B662" s="3"/>
      <c r="C662" s="3"/>
      <c r="D662" s="3"/>
      <c r="E662" s="3"/>
      <c r="F662" s="3"/>
      <c r="G662" s="3"/>
    </row>
    <row r="663">
      <c r="B663" s="3"/>
      <c r="C663" s="3"/>
      <c r="D663" s="3"/>
      <c r="E663" s="3"/>
      <c r="F663" s="3"/>
      <c r="G663" s="3"/>
    </row>
    <row r="664">
      <c r="B664" s="3"/>
      <c r="C664" s="3"/>
      <c r="D664" s="3"/>
      <c r="E664" s="3"/>
      <c r="F664" s="3"/>
      <c r="G664" s="3"/>
    </row>
    <row r="665">
      <c r="B665" s="3"/>
      <c r="C665" s="3"/>
      <c r="D665" s="3"/>
      <c r="E665" s="3"/>
      <c r="F665" s="3"/>
      <c r="G665" s="3"/>
    </row>
    <row r="666">
      <c r="B666" s="3"/>
      <c r="C666" s="3"/>
      <c r="D666" s="3"/>
      <c r="E666" s="3"/>
      <c r="F666" s="3"/>
      <c r="G666" s="3"/>
    </row>
    <row r="667">
      <c r="B667" s="3"/>
      <c r="C667" s="3"/>
      <c r="D667" s="3"/>
      <c r="E667" s="3"/>
      <c r="F667" s="3"/>
      <c r="G667" s="3"/>
    </row>
    <row r="668">
      <c r="B668" s="3"/>
      <c r="C668" s="3"/>
      <c r="D668" s="3"/>
      <c r="E668" s="3"/>
      <c r="F668" s="3"/>
      <c r="G668" s="3"/>
    </row>
    <row r="669">
      <c r="B669" s="3"/>
      <c r="C669" s="3"/>
      <c r="D669" s="3"/>
      <c r="E669" s="3"/>
      <c r="F669" s="3"/>
      <c r="G669" s="3"/>
    </row>
    <row r="670">
      <c r="B670" s="3"/>
      <c r="C670" s="3"/>
      <c r="D670" s="3"/>
      <c r="E670" s="3"/>
      <c r="F670" s="3"/>
      <c r="G670" s="3"/>
    </row>
    <row r="671">
      <c r="B671" s="3"/>
      <c r="C671" s="3"/>
      <c r="D671" s="3"/>
      <c r="E671" s="3"/>
      <c r="F671" s="3"/>
      <c r="G671" s="3"/>
    </row>
    <row r="672">
      <c r="B672" s="3"/>
      <c r="C672" s="3"/>
      <c r="D672" s="3"/>
      <c r="E672" s="3"/>
      <c r="F672" s="3"/>
      <c r="G672" s="3"/>
    </row>
    <row r="673">
      <c r="B673" s="3"/>
      <c r="C673" s="3"/>
      <c r="D673" s="3"/>
      <c r="E673" s="3"/>
      <c r="F673" s="3"/>
      <c r="G673" s="3"/>
    </row>
    <row r="674">
      <c r="B674" s="3"/>
      <c r="C674" s="3"/>
      <c r="D674" s="3"/>
      <c r="E674" s="3"/>
      <c r="F674" s="3"/>
      <c r="G674" s="3"/>
    </row>
    <row r="675">
      <c r="B675" s="3"/>
      <c r="C675" s="3"/>
      <c r="D675" s="3"/>
      <c r="E675" s="3"/>
      <c r="F675" s="3"/>
      <c r="G675" s="3"/>
    </row>
    <row r="676">
      <c r="B676" s="3"/>
      <c r="C676" s="3"/>
      <c r="D676" s="3"/>
      <c r="E676" s="3"/>
      <c r="F676" s="3"/>
      <c r="G676" s="3"/>
    </row>
    <row r="677">
      <c r="B677" s="3"/>
      <c r="C677" s="3"/>
      <c r="D677" s="3"/>
      <c r="E677" s="3"/>
      <c r="F677" s="3"/>
      <c r="G677" s="3"/>
    </row>
    <row r="678">
      <c r="B678" s="3"/>
      <c r="C678" s="3"/>
      <c r="D678" s="3"/>
      <c r="E678" s="3"/>
      <c r="F678" s="3"/>
      <c r="G678" s="3"/>
    </row>
    <row r="679">
      <c r="B679" s="3"/>
      <c r="C679" s="3"/>
      <c r="D679" s="3"/>
      <c r="E679" s="3"/>
      <c r="F679" s="3"/>
      <c r="G679" s="3"/>
    </row>
    <row r="680">
      <c r="B680" s="3"/>
      <c r="C680" s="3"/>
      <c r="D680" s="3"/>
      <c r="E680" s="3"/>
      <c r="F680" s="3"/>
      <c r="G680" s="3"/>
    </row>
    <row r="681">
      <c r="B681" s="3"/>
      <c r="C681" s="3"/>
      <c r="D681" s="3"/>
      <c r="E681" s="3"/>
      <c r="F681" s="3"/>
      <c r="G681" s="3"/>
    </row>
    <row r="682">
      <c r="B682" s="3"/>
      <c r="C682" s="3"/>
      <c r="D682" s="3"/>
      <c r="E682" s="3"/>
      <c r="F682" s="3"/>
      <c r="G682" s="3"/>
    </row>
    <row r="683">
      <c r="B683" s="3"/>
      <c r="C683" s="3"/>
      <c r="D683" s="3"/>
      <c r="E683" s="3"/>
      <c r="F683" s="3"/>
      <c r="G683" s="3"/>
    </row>
    <row r="684">
      <c r="B684" s="3"/>
      <c r="C684" s="3"/>
      <c r="D684" s="3"/>
      <c r="E684" s="3"/>
      <c r="F684" s="3"/>
      <c r="G684" s="3"/>
    </row>
    <row r="685">
      <c r="B685" s="3"/>
      <c r="C685" s="3"/>
      <c r="D685" s="3"/>
      <c r="E685" s="3"/>
      <c r="F685" s="3"/>
      <c r="G685" s="3"/>
    </row>
    <row r="686">
      <c r="B686" s="3"/>
      <c r="C686" s="3"/>
      <c r="D686" s="3"/>
      <c r="E686" s="3"/>
      <c r="F686" s="3"/>
      <c r="G686" s="3"/>
    </row>
    <row r="687">
      <c r="B687" s="3"/>
      <c r="C687" s="3"/>
      <c r="D687" s="3"/>
      <c r="E687" s="3"/>
      <c r="F687" s="3"/>
      <c r="G687" s="3"/>
    </row>
    <row r="688">
      <c r="B688" s="3"/>
      <c r="C688" s="3"/>
      <c r="D688" s="3"/>
      <c r="E688" s="3"/>
      <c r="F688" s="3"/>
      <c r="G688" s="3"/>
    </row>
    <row r="689">
      <c r="B689" s="3"/>
      <c r="C689" s="3"/>
      <c r="D689" s="3"/>
      <c r="E689" s="3"/>
      <c r="F689" s="3"/>
      <c r="G689" s="3"/>
    </row>
    <row r="690">
      <c r="B690" s="3"/>
      <c r="C690" s="3"/>
      <c r="D690" s="3"/>
      <c r="E690" s="3"/>
      <c r="F690" s="3"/>
      <c r="G690" s="3"/>
    </row>
    <row r="691">
      <c r="B691" s="3"/>
      <c r="C691" s="3"/>
      <c r="D691" s="3"/>
      <c r="E691" s="3"/>
      <c r="F691" s="3"/>
      <c r="G691" s="3"/>
    </row>
    <row r="692">
      <c r="B692" s="3"/>
      <c r="C692" s="3"/>
      <c r="D692" s="3"/>
      <c r="E692" s="3"/>
      <c r="F692" s="3"/>
      <c r="G692" s="3"/>
    </row>
    <row r="693">
      <c r="B693" s="3"/>
      <c r="C693" s="3"/>
      <c r="D693" s="3"/>
      <c r="E693" s="3"/>
      <c r="F693" s="3"/>
      <c r="G693" s="3"/>
    </row>
    <row r="694">
      <c r="B694" s="3"/>
      <c r="C694" s="3"/>
      <c r="D694" s="3"/>
      <c r="E694" s="3"/>
      <c r="F694" s="3"/>
      <c r="G694" s="3"/>
    </row>
    <row r="695">
      <c r="B695" s="3"/>
      <c r="C695" s="3"/>
      <c r="D695" s="3"/>
      <c r="E695" s="3"/>
      <c r="F695" s="3"/>
      <c r="G695" s="3"/>
    </row>
    <row r="696">
      <c r="B696" s="3"/>
      <c r="C696" s="3"/>
      <c r="D696" s="3"/>
      <c r="E696" s="3"/>
      <c r="F696" s="3"/>
      <c r="G696" s="3"/>
    </row>
    <row r="697">
      <c r="B697" s="3"/>
      <c r="C697" s="3"/>
      <c r="D697" s="3"/>
      <c r="E697" s="3"/>
      <c r="F697" s="3"/>
      <c r="G697" s="3"/>
    </row>
    <row r="698">
      <c r="B698" s="3"/>
      <c r="C698" s="3"/>
      <c r="D698" s="3"/>
      <c r="E698" s="3"/>
      <c r="F698" s="3"/>
      <c r="G698" s="3"/>
    </row>
    <row r="699">
      <c r="B699" s="3"/>
      <c r="C699" s="3"/>
      <c r="D699" s="3"/>
      <c r="E699" s="3"/>
      <c r="F699" s="3"/>
      <c r="G699" s="3"/>
    </row>
    <row r="700">
      <c r="B700" s="3"/>
      <c r="C700" s="3"/>
      <c r="D700" s="3"/>
      <c r="E700" s="3"/>
      <c r="F700" s="3"/>
      <c r="G700" s="3"/>
    </row>
    <row r="701">
      <c r="B701" s="3"/>
      <c r="C701" s="3"/>
      <c r="D701" s="3"/>
      <c r="E701" s="3"/>
      <c r="F701" s="3"/>
      <c r="G701" s="3"/>
    </row>
    <row r="702">
      <c r="B702" s="3"/>
      <c r="C702" s="3"/>
      <c r="D702" s="3"/>
      <c r="E702" s="3"/>
      <c r="F702" s="3"/>
      <c r="G702" s="3"/>
    </row>
    <row r="703">
      <c r="B703" s="3"/>
      <c r="C703" s="3"/>
      <c r="D703" s="3"/>
      <c r="E703" s="3"/>
      <c r="F703" s="3"/>
      <c r="G703" s="3"/>
    </row>
    <row r="704">
      <c r="B704" s="3"/>
      <c r="C704" s="3"/>
      <c r="D704" s="3"/>
      <c r="E704" s="3"/>
      <c r="F704" s="3"/>
      <c r="G704" s="3"/>
    </row>
    <row r="705">
      <c r="B705" s="3"/>
      <c r="C705" s="3"/>
      <c r="D705" s="3"/>
      <c r="E705" s="3"/>
      <c r="F705" s="3"/>
      <c r="G705" s="3"/>
    </row>
    <row r="706">
      <c r="B706" s="3"/>
      <c r="C706" s="3"/>
      <c r="D706" s="3"/>
      <c r="E706" s="3"/>
      <c r="F706" s="3"/>
      <c r="G706" s="3"/>
    </row>
    <row r="707">
      <c r="B707" s="3"/>
      <c r="C707" s="3"/>
      <c r="D707" s="3"/>
      <c r="E707" s="3"/>
      <c r="F707" s="3"/>
      <c r="G707" s="3"/>
    </row>
    <row r="708">
      <c r="B708" s="3"/>
      <c r="C708" s="3"/>
      <c r="D708" s="3"/>
      <c r="E708" s="3"/>
      <c r="F708" s="3"/>
      <c r="G708" s="3"/>
    </row>
    <row r="709">
      <c r="B709" s="3"/>
      <c r="C709" s="3"/>
      <c r="D709" s="3"/>
      <c r="E709" s="3"/>
      <c r="F709" s="3"/>
      <c r="G709" s="3"/>
    </row>
    <row r="710">
      <c r="B710" s="3"/>
      <c r="C710" s="3"/>
      <c r="D710" s="3"/>
      <c r="E710" s="3"/>
      <c r="F710" s="3"/>
      <c r="G710" s="3"/>
    </row>
    <row r="711">
      <c r="B711" s="3"/>
      <c r="C711" s="3"/>
      <c r="D711" s="3"/>
      <c r="E711" s="3"/>
      <c r="F711" s="3"/>
      <c r="G711" s="3"/>
    </row>
    <row r="712">
      <c r="B712" s="3"/>
      <c r="C712" s="3"/>
      <c r="D712" s="3"/>
      <c r="E712" s="3"/>
      <c r="F712" s="3"/>
      <c r="G712" s="3"/>
    </row>
    <row r="713">
      <c r="B713" s="3"/>
      <c r="C713" s="3"/>
      <c r="D713" s="3"/>
      <c r="E713" s="3"/>
      <c r="F713" s="3"/>
      <c r="G713" s="3"/>
    </row>
    <row r="714">
      <c r="B714" s="3"/>
      <c r="C714" s="3"/>
      <c r="D714" s="3"/>
      <c r="E714" s="3"/>
      <c r="F714" s="3"/>
      <c r="G714" s="3"/>
    </row>
    <row r="715">
      <c r="B715" s="3"/>
      <c r="C715" s="3"/>
      <c r="D715" s="3"/>
      <c r="E715" s="3"/>
      <c r="F715" s="3"/>
      <c r="G715" s="3"/>
    </row>
    <row r="716">
      <c r="B716" s="3"/>
      <c r="C716" s="3"/>
      <c r="D716" s="3"/>
      <c r="E716" s="3"/>
      <c r="F716" s="3"/>
      <c r="G716" s="3"/>
    </row>
    <row r="717">
      <c r="B717" s="3"/>
      <c r="C717" s="3"/>
      <c r="D717" s="3"/>
      <c r="E717" s="3"/>
      <c r="F717" s="3"/>
      <c r="G717" s="3"/>
    </row>
    <row r="718">
      <c r="B718" s="3"/>
      <c r="C718" s="3"/>
      <c r="D718" s="3"/>
      <c r="E718" s="3"/>
      <c r="F718" s="3"/>
      <c r="G718" s="3"/>
    </row>
    <row r="719">
      <c r="B719" s="3"/>
      <c r="C719" s="3"/>
      <c r="D719" s="3"/>
      <c r="E719" s="3"/>
      <c r="F719" s="3"/>
      <c r="G719" s="3"/>
    </row>
    <row r="720">
      <c r="B720" s="3"/>
      <c r="C720" s="3"/>
      <c r="D720" s="3"/>
      <c r="E720" s="3"/>
      <c r="F720" s="3"/>
      <c r="G720" s="3"/>
    </row>
    <row r="721">
      <c r="B721" s="3"/>
      <c r="C721" s="3"/>
      <c r="D721" s="3"/>
      <c r="E721" s="3"/>
      <c r="F721" s="3"/>
      <c r="G721" s="3"/>
    </row>
    <row r="722">
      <c r="B722" s="3"/>
      <c r="C722" s="3"/>
      <c r="D722" s="3"/>
      <c r="E722" s="3"/>
      <c r="F722" s="3"/>
      <c r="G722" s="3"/>
    </row>
    <row r="723">
      <c r="B723" s="3"/>
      <c r="C723" s="3"/>
      <c r="D723" s="3"/>
      <c r="E723" s="3"/>
      <c r="F723" s="3"/>
      <c r="G723" s="3"/>
    </row>
    <row r="724">
      <c r="B724" s="3"/>
      <c r="C724" s="3"/>
      <c r="D724" s="3"/>
      <c r="E724" s="3"/>
      <c r="F724" s="3"/>
      <c r="G724" s="3"/>
    </row>
    <row r="725">
      <c r="B725" s="3"/>
      <c r="C725" s="3"/>
      <c r="D725" s="3"/>
      <c r="E725" s="3"/>
      <c r="F725" s="3"/>
      <c r="G725" s="3"/>
    </row>
    <row r="726">
      <c r="B726" s="3"/>
      <c r="C726" s="3"/>
      <c r="D726" s="3"/>
      <c r="E726" s="3"/>
      <c r="F726" s="3"/>
      <c r="G726" s="3"/>
    </row>
    <row r="727">
      <c r="B727" s="3"/>
      <c r="C727" s="3"/>
      <c r="D727" s="3"/>
      <c r="E727" s="3"/>
      <c r="F727" s="3"/>
      <c r="G727" s="3"/>
    </row>
    <row r="728">
      <c r="B728" s="3"/>
      <c r="C728" s="3"/>
      <c r="D728" s="3"/>
      <c r="E728" s="3"/>
      <c r="F728" s="3"/>
      <c r="G728" s="3"/>
    </row>
    <row r="729">
      <c r="B729" s="3"/>
      <c r="C729" s="3"/>
      <c r="D729" s="3"/>
      <c r="E729" s="3"/>
      <c r="F729" s="3"/>
      <c r="G729" s="3"/>
    </row>
    <row r="730">
      <c r="B730" s="3"/>
      <c r="C730" s="3"/>
      <c r="D730" s="3"/>
      <c r="E730" s="3"/>
      <c r="F730" s="3"/>
      <c r="G730" s="3"/>
    </row>
    <row r="731">
      <c r="B731" s="3"/>
      <c r="C731" s="3"/>
      <c r="D731" s="3"/>
      <c r="E731" s="3"/>
      <c r="F731" s="3"/>
      <c r="G731" s="3"/>
    </row>
    <row r="732">
      <c r="B732" s="3"/>
      <c r="C732" s="3"/>
      <c r="D732" s="3"/>
      <c r="E732" s="3"/>
      <c r="F732" s="3"/>
      <c r="G732" s="3"/>
    </row>
    <row r="733">
      <c r="B733" s="3"/>
      <c r="C733" s="3"/>
      <c r="D733" s="3"/>
      <c r="E733" s="3"/>
      <c r="F733" s="3"/>
      <c r="G733" s="3"/>
    </row>
    <row r="734">
      <c r="B734" s="3"/>
      <c r="C734" s="3"/>
      <c r="D734" s="3"/>
      <c r="E734" s="3"/>
      <c r="F734" s="3"/>
      <c r="G734" s="3"/>
    </row>
    <row r="735">
      <c r="B735" s="3"/>
      <c r="C735" s="3"/>
      <c r="D735" s="3"/>
      <c r="E735" s="3"/>
      <c r="F735" s="3"/>
      <c r="G735" s="3"/>
    </row>
    <row r="736">
      <c r="B736" s="3"/>
      <c r="C736" s="3"/>
      <c r="D736" s="3"/>
      <c r="E736" s="3"/>
      <c r="F736" s="3"/>
      <c r="G736" s="3"/>
    </row>
    <row r="737">
      <c r="B737" s="3"/>
      <c r="C737" s="3"/>
      <c r="D737" s="3"/>
      <c r="E737" s="3"/>
      <c r="F737" s="3"/>
      <c r="G737" s="3"/>
    </row>
    <row r="738">
      <c r="B738" s="3"/>
      <c r="C738" s="3"/>
      <c r="D738" s="3"/>
      <c r="E738" s="3"/>
      <c r="F738" s="3"/>
      <c r="G738" s="3"/>
    </row>
    <row r="739">
      <c r="B739" s="3"/>
      <c r="C739" s="3"/>
      <c r="D739" s="3"/>
      <c r="E739" s="3"/>
      <c r="F739" s="3"/>
      <c r="G739" s="3"/>
    </row>
    <row r="740">
      <c r="B740" s="3"/>
      <c r="C740" s="3"/>
      <c r="D740" s="3"/>
      <c r="E740" s="3"/>
      <c r="F740" s="3"/>
      <c r="G740" s="3"/>
    </row>
    <row r="741">
      <c r="B741" s="3"/>
      <c r="C741" s="3"/>
      <c r="D741" s="3"/>
      <c r="E741" s="3"/>
      <c r="F741" s="3"/>
      <c r="G741" s="3"/>
    </row>
    <row r="742">
      <c r="B742" s="3"/>
      <c r="C742" s="3"/>
      <c r="D742" s="3"/>
      <c r="E742" s="3"/>
      <c r="F742" s="3"/>
      <c r="G742" s="3"/>
    </row>
    <row r="743">
      <c r="B743" s="3"/>
      <c r="C743" s="3"/>
      <c r="D743" s="3"/>
      <c r="E743" s="3"/>
      <c r="F743" s="3"/>
      <c r="G743" s="3"/>
    </row>
    <row r="744">
      <c r="B744" s="3"/>
      <c r="C744" s="3"/>
      <c r="D744" s="3"/>
      <c r="E744" s="3"/>
      <c r="F744" s="3"/>
      <c r="G744" s="3"/>
    </row>
    <row r="745">
      <c r="B745" s="3"/>
      <c r="C745" s="3"/>
      <c r="D745" s="3"/>
      <c r="E745" s="3"/>
      <c r="F745" s="3"/>
      <c r="G745" s="3"/>
    </row>
    <row r="746">
      <c r="B746" s="3"/>
      <c r="C746" s="3"/>
      <c r="D746" s="3"/>
      <c r="E746" s="3"/>
      <c r="F746" s="3"/>
      <c r="G746" s="3"/>
    </row>
    <row r="747">
      <c r="B747" s="3"/>
      <c r="C747" s="3"/>
      <c r="D747" s="3"/>
      <c r="E747" s="3"/>
      <c r="F747" s="3"/>
      <c r="G747" s="3"/>
    </row>
    <row r="748">
      <c r="B748" s="3"/>
      <c r="C748" s="3"/>
      <c r="D748" s="3"/>
      <c r="E748" s="3"/>
      <c r="F748" s="3"/>
      <c r="G748" s="3"/>
    </row>
    <row r="749">
      <c r="B749" s="3"/>
      <c r="C749" s="3"/>
      <c r="D749" s="3"/>
      <c r="E749" s="3"/>
      <c r="F749" s="3"/>
      <c r="G749" s="3"/>
    </row>
    <row r="750">
      <c r="B750" s="3"/>
      <c r="C750" s="3"/>
      <c r="D750" s="3"/>
      <c r="E750" s="3"/>
      <c r="F750" s="3"/>
      <c r="G750" s="3"/>
    </row>
    <row r="751">
      <c r="B751" s="3"/>
      <c r="C751" s="3"/>
      <c r="D751" s="3"/>
      <c r="E751" s="3"/>
      <c r="F751" s="3"/>
      <c r="G751" s="3"/>
    </row>
    <row r="752">
      <c r="B752" s="3"/>
      <c r="C752" s="3"/>
      <c r="D752" s="3"/>
      <c r="E752" s="3"/>
      <c r="F752" s="3"/>
      <c r="G752" s="3"/>
    </row>
    <row r="753">
      <c r="B753" s="3"/>
      <c r="C753" s="3"/>
      <c r="D753" s="3"/>
      <c r="E753" s="3"/>
      <c r="F753" s="3"/>
      <c r="G753" s="3"/>
    </row>
    <row r="754">
      <c r="B754" s="3"/>
      <c r="C754" s="3"/>
      <c r="D754" s="3"/>
      <c r="E754" s="3"/>
      <c r="F754" s="3"/>
      <c r="G754" s="3"/>
    </row>
    <row r="755">
      <c r="B755" s="3"/>
      <c r="C755" s="3"/>
      <c r="D755" s="3"/>
      <c r="E755" s="3"/>
      <c r="F755" s="3"/>
      <c r="G755" s="3"/>
    </row>
    <row r="756">
      <c r="B756" s="3"/>
      <c r="C756" s="3"/>
      <c r="D756" s="3"/>
      <c r="E756" s="3"/>
      <c r="F756" s="3"/>
      <c r="G756" s="3"/>
    </row>
    <row r="757">
      <c r="B757" s="3"/>
      <c r="C757" s="3"/>
      <c r="D757" s="3"/>
      <c r="E757" s="3"/>
      <c r="F757" s="3"/>
      <c r="G757" s="3"/>
    </row>
    <row r="758">
      <c r="B758" s="3"/>
      <c r="C758" s="3"/>
      <c r="D758" s="3"/>
      <c r="E758" s="3"/>
      <c r="F758" s="3"/>
      <c r="G758" s="3"/>
    </row>
    <row r="759">
      <c r="B759" s="3"/>
      <c r="C759" s="3"/>
      <c r="D759" s="3"/>
      <c r="E759" s="3"/>
      <c r="F759" s="3"/>
      <c r="G759" s="3"/>
    </row>
    <row r="760">
      <c r="B760" s="3"/>
      <c r="C760" s="3"/>
      <c r="D760" s="3"/>
      <c r="E760" s="3"/>
      <c r="F760" s="3"/>
      <c r="G760" s="3"/>
    </row>
    <row r="761">
      <c r="B761" s="3"/>
      <c r="C761" s="3"/>
      <c r="D761" s="3"/>
      <c r="E761" s="3"/>
      <c r="F761" s="3"/>
      <c r="G761" s="3"/>
    </row>
    <row r="762">
      <c r="B762" s="3"/>
      <c r="C762" s="3"/>
      <c r="D762" s="3"/>
      <c r="E762" s="3"/>
      <c r="F762" s="3"/>
      <c r="G762" s="3"/>
    </row>
    <row r="763">
      <c r="B763" s="3"/>
      <c r="C763" s="3"/>
      <c r="D763" s="3"/>
      <c r="E763" s="3"/>
      <c r="F763" s="3"/>
      <c r="G763" s="3"/>
    </row>
    <row r="764">
      <c r="B764" s="3"/>
      <c r="C764" s="3"/>
      <c r="D764" s="3"/>
      <c r="E764" s="3"/>
      <c r="F764" s="3"/>
      <c r="G764" s="3"/>
    </row>
    <row r="765">
      <c r="B765" s="3"/>
      <c r="C765" s="3"/>
      <c r="D765" s="3"/>
      <c r="E765" s="3"/>
      <c r="F765" s="3"/>
      <c r="G765" s="3"/>
    </row>
    <row r="766">
      <c r="B766" s="3"/>
      <c r="C766" s="3"/>
      <c r="D766" s="3"/>
      <c r="E766" s="3"/>
      <c r="F766" s="3"/>
      <c r="G766" s="3"/>
    </row>
    <row r="767">
      <c r="B767" s="3"/>
      <c r="C767" s="3"/>
      <c r="D767" s="3"/>
      <c r="E767" s="3"/>
      <c r="F767" s="3"/>
      <c r="G767" s="3"/>
    </row>
    <row r="768">
      <c r="B768" s="3"/>
      <c r="C768" s="3"/>
      <c r="D768" s="3"/>
      <c r="E768" s="3"/>
      <c r="F768" s="3"/>
      <c r="G768" s="3"/>
    </row>
    <row r="769">
      <c r="B769" s="3"/>
      <c r="C769" s="3"/>
      <c r="D769" s="3"/>
      <c r="E769" s="3"/>
      <c r="F769" s="3"/>
      <c r="G769" s="3"/>
    </row>
    <row r="770">
      <c r="B770" s="3"/>
      <c r="C770" s="3"/>
      <c r="D770" s="3"/>
      <c r="E770" s="3"/>
      <c r="F770" s="3"/>
      <c r="G770" s="3"/>
    </row>
    <row r="771">
      <c r="B771" s="3"/>
      <c r="C771" s="3"/>
      <c r="D771" s="3"/>
      <c r="E771" s="3"/>
      <c r="F771" s="3"/>
      <c r="G771" s="3"/>
    </row>
    <row r="772">
      <c r="B772" s="3"/>
      <c r="C772" s="3"/>
      <c r="D772" s="3"/>
      <c r="E772" s="3"/>
      <c r="F772" s="3"/>
      <c r="G772" s="3"/>
    </row>
    <row r="773">
      <c r="B773" s="3"/>
      <c r="C773" s="3"/>
      <c r="D773" s="3"/>
      <c r="E773" s="3"/>
      <c r="F773" s="3"/>
      <c r="G773" s="3"/>
    </row>
    <row r="774">
      <c r="B774" s="3"/>
      <c r="C774" s="3"/>
      <c r="D774" s="3"/>
      <c r="E774" s="3"/>
      <c r="F774" s="3"/>
      <c r="G774" s="3"/>
    </row>
    <row r="775">
      <c r="B775" s="3"/>
      <c r="C775" s="3"/>
      <c r="D775" s="3"/>
      <c r="E775" s="3"/>
      <c r="F775" s="3"/>
      <c r="G775" s="3"/>
    </row>
    <row r="776">
      <c r="B776" s="3"/>
      <c r="C776" s="3"/>
      <c r="D776" s="3"/>
      <c r="E776" s="3"/>
      <c r="F776" s="3"/>
      <c r="G776" s="3"/>
    </row>
    <row r="777">
      <c r="B777" s="3"/>
      <c r="C777" s="3"/>
      <c r="D777" s="3"/>
      <c r="E777" s="3"/>
      <c r="F777" s="3"/>
      <c r="G777" s="3"/>
    </row>
    <row r="778">
      <c r="B778" s="3"/>
      <c r="C778" s="3"/>
      <c r="D778" s="3"/>
      <c r="E778" s="3"/>
      <c r="F778" s="3"/>
      <c r="G778" s="3"/>
    </row>
    <row r="779">
      <c r="B779" s="3"/>
      <c r="C779" s="3"/>
      <c r="D779" s="3"/>
      <c r="E779" s="3"/>
      <c r="F779" s="3"/>
      <c r="G779" s="3"/>
    </row>
    <row r="780">
      <c r="B780" s="3"/>
      <c r="C780" s="3"/>
      <c r="D780" s="3"/>
      <c r="E780" s="3"/>
      <c r="F780" s="3"/>
      <c r="G780" s="3"/>
    </row>
    <row r="781">
      <c r="B781" s="3"/>
      <c r="C781" s="3"/>
      <c r="D781" s="3"/>
      <c r="E781" s="3"/>
      <c r="F781" s="3"/>
      <c r="G781" s="3"/>
    </row>
    <row r="782">
      <c r="B782" s="3"/>
      <c r="C782" s="3"/>
      <c r="D782" s="3"/>
      <c r="E782" s="3"/>
      <c r="F782" s="3"/>
      <c r="G782" s="3"/>
    </row>
    <row r="783">
      <c r="B783" s="3"/>
      <c r="C783" s="3"/>
      <c r="D783" s="3"/>
      <c r="E783" s="3"/>
      <c r="F783" s="3"/>
      <c r="G783" s="3"/>
    </row>
    <row r="784">
      <c r="B784" s="3"/>
      <c r="C784" s="3"/>
      <c r="D784" s="3"/>
      <c r="E784" s="3"/>
      <c r="F784" s="3"/>
      <c r="G784" s="3"/>
    </row>
    <row r="785">
      <c r="B785" s="3"/>
      <c r="C785" s="3"/>
      <c r="D785" s="3"/>
      <c r="E785" s="3"/>
      <c r="F785" s="3"/>
      <c r="G785" s="3"/>
    </row>
    <row r="786">
      <c r="B786" s="3"/>
      <c r="C786" s="3"/>
      <c r="D786" s="3"/>
      <c r="E786" s="3"/>
      <c r="F786" s="3"/>
      <c r="G786" s="3"/>
    </row>
    <row r="787">
      <c r="B787" s="3"/>
      <c r="C787" s="3"/>
      <c r="D787" s="3"/>
      <c r="E787" s="3"/>
      <c r="F787" s="3"/>
      <c r="G787" s="3"/>
    </row>
    <row r="788">
      <c r="B788" s="3"/>
      <c r="C788" s="3"/>
      <c r="D788" s="3"/>
      <c r="E788" s="3"/>
      <c r="F788" s="3"/>
      <c r="G788" s="3"/>
    </row>
    <row r="789">
      <c r="B789" s="3"/>
      <c r="C789" s="3"/>
      <c r="D789" s="3"/>
      <c r="E789" s="3"/>
      <c r="F789" s="3"/>
      <c r="G789" s="3"/>
    </row>
    <row r="790">
      <c r="B790" s="3"/>
      <c r="C790" s="3"/>
      <c r="D790" s="3"/>
      <c r="E790" s="3"/>
      <c r="F790" s="3"/>
      <c r="G790" s="3"/>
    </row>
    <row r="791">
      <c r="B791" s="3"/>
      <c r="C791" s="3"/>
      <c r="D791" s="3"/>
      <c r="E791" s="3"/>
      <c r="F791" s="3"/>
      <c r="G791" s="3"/>
    </row>
    <row r="792">
      <c r="B792" s="3"/>
      <c r="C792" s="3"/>
      <c r="D792" s="3"/>
      <c r="E792" s="3"/>
      <c r="F792" s="3"/>
      <c r="G792" s="3"/>
    </row>
    <row r="793">
      <c r="B793" s="3"/>
      <c r="C793" s="3"/>
      <c r="D793" s="3"/>
      <c r="E793" s="3"/>
      <c r="F793" s="3"/>
      <c r="G793" s="3"/>
    </row>
    <row r="794">
      <c r="B794" s="3"/>
      <c r="C794" s="3"/>
      <c r="D794" s="3"/>
      <c r="E794" s="3"/>
      <c r="F794" s="3"/>
      <c r="G794" s="3"/>
    </row>
    <row r="795">
      <c r="B795" s="3"/>
      <c r="C795" s="3"/>
      <c r="D795" s="3"/>
      <c r="E795" s="3"/>
      <c r="F795" s="3"/>
      <c r="G795" s="3"/>
    </row>
    <row r="796">
      <c r="B796" s="3"/>
      <c r="C796" s="3"/>
      <c r="D796" s="3"/>
      <c r="E796" s="3"/>
      <c r="F796" s="3"/>
      <c r="G796" s="3"/>
    </row>
    <row r="797">
      <c r="B797" s="3"/>
      <c r="C797" s="3"/>
      <c r="D797" s="3"/>
      <c r="E797" s="3"/>
      <c r="F797" s="3"/>
      <c r="G797" s="3"/>
    </row>
    <row r="798">
      <c r="B798" s="3"/>
      <c r="C798" s="3"/>
      <c r="D798" s="3"/>
      <c r="E798" s="3"/>
      <c r="F798" s="3"/>
      <c r="G798" s="3"/>
    </row>
    <row r="799">
      <c r="B799" s="3"/>
      <c r="C799" s="3"/>
      <c r="D799" s="3"/>
      <c r="E799" s="3"/>
      <c r="F799" s="3"/>
      <c r="G799" s="3"/>
    </row>
    <row r="800">
      <c r="B800" s="3"/>
      <c r="C800" s="3"/>
      <c r="D800" s="3"/>
      <c r="E800" s="3"/>
      <c r="F800" s="3"/>
      <c r="G800" s="3"/>
    </row>
    <row r="801">
      <c r="B801" s="3"/>
      <c r="C801" s="3"/>
      <c r="D801" s="3"/>
      <c r="E801" s="3"/>
      <c r="F801" s="3"/>
      <c r="G801" s="3"/>
    </row>
    <row r="802">
      <c r="B802" s="3"/>
      <c r="C802" s="3"/>
      <c r="D802" s="3"/>
      <c r="E802" s="3"/>
      <c r="F802" s="3"/>
      <c r="G802" s="3"/>
    </row>
    <row r="803">
      <c r="B803" s="3"/>
      <c r="C803" s="3"/>
      <c r="D803" s="3"/>
      <c r="E803" s="3"/>
      <c r="F803" s="3"/>
      <c r="G803" s="3"/>
    </row>
    <row r="804">
      <c r="B804" s="3"/>
      <c r="C804" s="3"/>
      <c r="D804" s="3"/>
      <c r="E804" s="3"/>
      <c r="F804" s="3"/>
      <c r="G804" s="3"/>
    </row>
    <row r="805">
      <c r="B805" s="3"/>
      <c r="C805" s="3"/>
      <c r="D805" s="3"/>
      <c r="E805" s="3"/>
      <c r="F805" s="3"/>
      <c r="G805" s="3"/>
    </row>
    <row r="806">
      <c r="B806" s="3"/>
      <c r="C806" s="3"/>
      <c r="D806" s="3"/>
      <c r="E806" s="3"/>
      <c r="F806" s="3"/>
      <c r="G806" s="3"/>
    </row>
    <row r="807">
      <c r="B807" s="3"/>
      <c r="C807" s="3"/>
      <c r="D807" s="3"/>
      <c r="E807" s="3"/>
      <c r="F807" s="3"/>
      <c r="G807" s="3"/>
    </row>
    <row r="808">
      <c r="B808" s="3"/>
      <c r="C808" s="3"/>
      <c r="D808" s="3"/>
      <c r="E808" s="3"/>
      <c r="F808" s="3"/>
      <c r="G808" s="3"/>
    </row>
    <row r="809">
      <c r="B809" s="3"/>
      <c r="C809" s="3"/>
      <c r="D809" s="3"/>
      <c r="E809" s="3"/>
      <c r="F809" s="3"/>
      <c r="G809" s="3"/>
    </row>
    <row r="810">
      <c r="B810" s="3"/>
      <c r="C810" s="3"/>
      <c r="D810" s="3"/>
      <c r="E810" s="3"/>
      <c r="F810" s="3"/>
      <c r="G810" s="3"/>
    </row>
    <row r="811">
      <c r="B811" s="3"/>
      <c r="C811" s="3"/>
      <c r="D811" s="3"/>
      <c r="E811" s="3"/>
      <c r="F811" s="3"/>
      <c r="G811" s="3"/>
    </row>
    <row r="812">
      <c r="B812" s="3"/>
      <c r="C812" s="3"/>
      <c r="D812" s="3"/>
      <c r="E812" s="3"/>
      <c r="F812" s="3"/>
      <c r="G812" s="3"/>
    </row>
    <row r="813">
      <c r="B813" s="3"/>
      <c r="C813" s="3"/>
      <c r="D813" s="3"/>
      <c r="E813" s="3"/>
      <c r="F813" s="3"/>
      <c r="G813" s="3"/>
    </row>
    <row r="814">
      <c r="B814" s="3"/>
      <c r="C814" s="3"/>
      <c r="D814" s="3"/>
      <c r="E814" s="3"/>
      <c r="F814" s="3"/>
      <c r="G814" s="3"/>
    </row>
    <row r="815">
      <c r="B815" s="3"/>
      <c r="C815" s="3"/>
      <c r="D815" s="3"/>
      <c r="E815" s="3"/>
      <c r="F815" s="3"/>
      <c r="G815" s="3"/>
    </row>
    <row r="816">
      <c r="B816" s="3"/>
      <c r="C816" s="3"/>
      <c r="D816" s="3"/>
      <c r="E816" s="3"/>
      <c r="F816" s="3"/>
      <c r="G816" s="3"/>
    </row>
    <row r="817">
      <c r="B817" s="3"/>
      <c r="C817" s="3"/>
      <c r="D817" s="3"/>
      <c r="E817" s="3"/>
      <c r="F817" s="3"/>
      <c r="G817" s="3"/>
    </row>
    <row r="818">
      <c r="B818" s="3"/>
      <c r="C818" s="3"/>
      <c r="D818" s="3"/>
      <c r="E818" s="3"/>
      <c r="F818" s="3"/>
      <c r="G818" s="3"/>
    </row>
    <row r="819">
      <c r="B819" s="3"/>
      <c r="C819" s="3"/>
      <c r="D819" s="3"/>
      <c r="E819" s="3"/>
      <c r="F819" s="3"/>
      <c r="G819" s="3"/>
    </row>
    <row r="820">
      <c r="B820" s="3"/>
      <c r="C820" s="3"/>
      <c r="D820" s="3"/>
      <c r="E820" s="3"/>
      <c r="F820" s="3"/>
      <c r="G820" s="3"/>
    </row>
    <row r="821">
      <c r="B821" s="3"/>
      <c r="C821" s="3"/>
      <c r="D821" s="3"/>
      <c r="E821" s="3"/>
      <c r="F821" s="3"/>
      <c r="G821" s="3"/>
    </row>
    <row r="822">
      <c r="B822" s="3"/>
      <c r="C822" s="3"/>
      <c r="D822" s="3"/>
      <c r="E822" s="3"/>
      <c r="F822" s="3"/>
      <c r="G822" s="3"/>
    </row>
    <row r="823">
      <c r="B823" s="3"/>
      <c r="C823" s="3"/>
      <c r="D823" s="3"/>
      <c r="E823" s="3"/>
      <c r="F823" s="3"/>
      <c r="G823" s="3"/>
    </row>
    <row r="824">
      <c r="B824" s="3"/>
      <c r="C824" s="3"/>
      <c r="D824" s="3"/>
      <c r="E824" s="3"/>
      <c r="F824" s="3"/>
      <c r="G824" s="3"/>
    </row>
    <row r="825">
      <c r="B825" s="3"/>
      <c r="C825" s="3"/>
      <c r="D825" s="3"/>
      <c r="E825" s="3"/>
      <c r="F825" s="3"/>
      <c r="G825" s="3"/>
    </row>
    <row r="826">
      <c r="B826" s="3"/>
      <c r="C826" s="3"/>
      <c r="D826" s="3"/>
      <c r="E826" s="3"/>
      <c r="F826" s="3"/>
      <c r="G826" s="3"/>
    </row>
    <row r="827">
      <c r="B827" s="3"/>
      <c r="C827" s="3"/>
      <c r="D827" s="3"/>
      <c r="E827" s="3"/>
      <c r="F827" s="3"/>
      <c r="G827" s="3"/>
    </row>
    <row r="828">
      <c r="B828" s="3"/>
      <c r="C828" s="3"/>
      <c r="D828" s="3"/>
      <c r="E828" s="3"/>
      <c r="F828" s="3"/>
      <c r="G828" s="3"/>
    </row>
    <row r="829">
      <c r="B829" s="3"/>
      <c r="C829" s="3"/>
      <c r="D829" s="3"/>
      <c r="E829" s="3"/>
      <c r="F829" s="3"/>
      <c r="G829" s="3"/>
    </row>
    <row r="830">
      <c r="B830" s="3"/>
      <c r="C830" s="3"/>
      <c r="D830" s="3"/>
      <c r="E830" s="3"/>
      <c r="F830" s="3"/>
      <c r="G830" s="3"/>
    </row>
    <row r="831">
      <c r="B831" s="3"/>
      <c r="C831" s="3"/>
      <c r="D831" s="3"/>
      <c r="E831" s="3"/>
      <c r="F831" s="3"/>
      <c r="G831" s="3"/>
    </row>
    <row r="832">
      <c r="B832" s="3"/>
      <c r="C832" s="3"/>
      <c r="D832" s="3"/>
      <c r="E832" s="3"/>
      <c r="F832" s="3"/>
      <c r="G832" s="3"/>
    </row>
    <row r="833">
      <c r="B833" s="3"/>
      <c r="C833" s="3"/>
      <c r="D833" s="3"/>
      <c r="E833" s="3"/>
      <c r="F833" s="3"/>
      <c r="G833" s="3"/>
    </row>
    <row r="834">
      <c r="B834" s="3"/>
      <c r="C834" s="3"/>
      <c r="D834" s="3"/>
      <c r="E834" s="3"/>
      <c r="F834" s="3"/>
      <c r="G834" s="3"/>
    </row>
    <row r="835">
      <c r="B835" s="3"/>
      <c r="C835" s="3"/>
      <c r="D835" s="3"/>
      <c r="E835" s="3"/>
      <c r="F835" s="3"/>
      <c r="G835" s="3"/>
    </row>
    <row r="836">
      <c r="B836" s="3"/>
      <c r="C836" s="3"/>
      <c r="D836" s="3"/>
      <c r="E836" s="3"/>
      <c r="F836" s="3"/>
      <c r="G836" s="3"/>
    </row>
    <row r="837">
      <c r="B837" s="3"/>
      <c r="C837" s="3"/>
      <c r="D837" s="3"/>
      <c r="E837" s="3"/>
      <c r="F837" s="3"/>
      <c r="G837" s="3"/>
    </row>
    <row r="838">
      <c r="B838" s="3"/>
      <c r="C838" s="3"/>
      <c r="D838" s="3"/>
      <c r="E838" s="3"/>
      <c r="F838" s="3"/>
      <c r="G838" s="3"/>
    </row>
    <row r="839">
      <c r="B839" s="3"/>
      <c r="C839" s="3"/>
      <c r="D839" s="3"/>
      <c r="E839" s="3"/>
      <c r="F839" s="3"/>
      <c r="G839" s="3"/>
    </row>
    <row r="840">
      <c r="B840" s="3"/>
      <c r="C840" s="3"/>
      <c r="D840" s="3"/>
      <c r="E840" s="3"/>
      <c r="F840" s="3"/>
      <c r="G840" s="3"/>
    </row>
    <row r="841">
      <c r="B841" s="3"/>
      <c r="C841" s="3"/>
      <c r="D841" s="3"/>
      <c r="E841" s="3"/>
      <c r="F841" s="3"/>
      <c r="G841" s="3"/>
    </row>
    <row r="842">
      <c r="B842" s="3"/>
      <c r="C842" s="3"/>
      <c r="D842" s="3"/>
      <c r="E842" s="3"/>
      <c r="F842" s="3"/>
      <c r="G842" s="3"/>
    </row>
    <row r="843">
      <c r="B843" s="3"/>
      <c r="C843" s="3"/>
      <c r="D843" s="3"/>
      <c r="E843" s="3"/>
      <c r="F843" s="3"/>
      <c r="G843" s="3"/>
    </row>
    <row r="844">
      <c r="B844" s="3"/>
      <c r="C844" s="3"/>
      <c r="D844" s="3"/>
      <c r="E844" s="3"/>
      <c r="F844" s="3"/>
      <c r="G844" s="3"/>
    </row>
    <row r="845">
      <c r="B845" s="3"/>
      <c r="C845" s="3"/>
      <c r="D845" s="3"/>
      <c r="E845" s="3"/>
      <c r="F845" s="3"/>
      <c r="G845" s="3"/>
    </row>
    <row r="846">
      <c r="B846" s="3"/>
      <c r="C846" s="3"/>
      <c r="D846" s="3"/>
      <c r="E846" s="3"/>
      <c r="F846" s="3"/>
      <c r="G846" s="3"/>
    </row>
    <row r="847">
      <c r="B847" s="3"/>
      <c r="C847" s="3"/>
      <c r="D847" s="3"/>
      <c r="E847" s="3"/>
      <c r="F847" s="3"/>
      <c r="G847" s="3"/>
    </row>
    <row r="848">
      <c r="B848" s="3"/>
      <c r="C848" s="3"/>
      <c r="D848" s="3"/>
      <c r="E848" s="3"/>
      <c r="F848" s="3"/>
      <c r="G848" s="3"/>
    </row>
    <row r="849">
      <c r="B849" s="3"/>
      <c r="C849" s="3"/>
      <c r="D849" s="3"/>
      <c r="E849" s="3"/>
      <c r="F849" s="3"/>
      <c r="G849" s="3"/>
    </row>
    <row r="850">
      <c r="B850" s="3"/>
      <c r="C850" s="3"/>
      <c r="D850" s="3"/>
      <c r="E850" s="3"/>
      <c r="F850" s="3"/>
      <c r="G850" s="3"/>
    </row>
    <row r="851">
      <c r="B851" s="3"/>
      <c r="C851" s="3"/>
      <c r="D851" s="3"/>
      <c r="E851" s="3"/>
      <c r="F851" s="3"/>
      <c r="G851" s="3"/>
    </row>
    <row r="852">
      <c r="B852" s="3"/>
      <c r="C852" s="3"/>
      <c r="D852" s="3"/>
      <c r="E852" s="3"/>
      <c r="F852" s="3"/>
      <c r="G852" s="3"/>
    </row>
    <row r="853">
      <c r="B853" s="3"/>
      <c r="C853" s="3"/>
      <c r="D853" s="3"/>
      <c r="E853" s="3"/>
      <c r="F853" s="3"/>
      <c r="G853" s="3"/>
    </row>
    <row r="854">
      <c r="B854" s="3"/>
      <c r="C854" s="3"/>
      <c r="D854" s="3"/>
      <c r="E854" s="3"/>
      <c r="F854" s="3"/>
      <c r="G854" s="3"/>
    </row>
    <row r="855">
      <c r="B855" s="3"/>
      <c r="C855" s="3"/>
      <c r="D855" s="3"/>
      <c r="E855" s="3"/>
      <c r="F855" s="3"/>
      <c r="G855" s="3"/>
    </row>
    <row r="856">
      <c r="B856" s="3"/>
      <c r="C856" s="3"/>
      <c r="D856" s="3"/>
      <c r="E856" s="3"/>
      <c r="F856" s="3"/>
      <c r="G856" s="3"/>
    </row>
    <row r="857">
      <c r="B857" s="3"/>
      <c r="C857" s="3"/>
      <c r="D857" s="3"/>
      <c r="E857" s="3"/>
      <c r="F857" s="3"/>
      <c r="G857" s="3"/>
    </row>
    <row r="858">
      <c r="B858" s="3"/>
      <c r="C858" s="3"/>
      <c r="D858" s="3"/>
      <c r="E858" s="3"/>
      <c r="F858" s="3"/>
      <c r="G858" s="3"/>
    </row>
    <row r="859">
      <c r="B859" s="3"/>
      <c r="C859" s="3"/>
      <c r="D859" s="3"/>
      <c r="E859" s="3"/>
      <c r="F859" s="3"/>
      <c r="G859" s="3"/>
    </row>
    <row r="860">
      <c r="B860" s="3"/>
      <c r="C860" s="3"/>
      <c r="D860" s="3"/>
      <c r="E860" s="3"/>
      <c r="F860" s="3"/>
      <c r="G860" s="3"/>
    </row>
    <row r="861">
      <c r="B861" s="3"/>
      <c r="C861" s="3"/>
      <c r="D861" s="3"/>
      <c r="E861" s="3"/>
      <c r="F861" s="3"/>
      <c r="G861" s="3"/>
    </row>
    <row r="862">
      <c r="B862" s="3"/>
      <c r="C862" s="3"/>
      <c r="D862" s="3"/>
      <c r="E862" s="3"/>
      <c r="F862" s="3"/>
      <c r="G862" s="3"/>
    </row>
    <row r="863">
      <c r="B863" s="3"/>
      <c r="C863" s="3"/>
      <c r="D863" s="3"/>
      <c r="E863" s="3"/>
      <c r="F863" s="3"/>
      <c r="G863" s="3"/>
    </row>
    <row r="864">
      <c r="B864" s="3"/>
      <c r="C864" s="3"/>
      <c r="D864" s="3"/>
      <c r="E864" s="3"/>
      <c r="F864" s="3"/>
      <c r="G864" s="3"/>
    </row>
    <row r="865">
      <c r="B865" s="3"/>
      <c r="C865" s="3"/>
      <c r="D865" s="3"/>
      <c r="E865" s="3"/>
      <c r="F865" s="3"/>
      <c r="G865" s="3"/>
    </row>
    <row r="866">
      <c r="B866" s="3"/>
      <c r="C866" s="3"/>
      <c r="D866" s="3"/>
      <c r="E866" s="3"/>
      <c r="F866" s="3"/>
      <c r="G866" s="3"/>
    </row>
    <row r="867">
      <c r="B867" s="3"/>
      <c r="C867" s="3"/>
      <c r="D867" s="3"/>
      <c r="E867" s="3"/>
      <c r="F867" s="3"/>
      <c r="G867" s="3"/>
    </row>
    <row r="868">
      <c r="B868" s="3"/>
      <c r="C868" s="3"/>
      <c r="D868" s="3"/>
      <c r="E868" s="3"/>
      <c r="F868" s="3"/>
      <c r="G868" s="3"/>
    </row>
    <row r="869">
      <c r="B869" s="3"/>
      <c r="C869" s="3"/>
      <c r="D869" s="3"/>
      <c r="E869" s="3"/>
      <c r="F869" s="3"/>
      <c r="G869" s="3"/>
    </row>
    <row r="870">
      <c r="B870" s="3"/>
      <c r="C870" s="3"/>
      <c r="D870" s="3"/>
      <c r="E870" s="3"/>
      <c r="F870" s="3"/>
      <c r="G870" s="3"/>
    </row>
    <row r="871">
      <c r="B871" s="3"/>
      <c r="C871" s="3"/>
      <c r="D871" s="3"/>
      <c r="E871" s="3"/>
      <c r="F871" s="3"/>
      <c r="G871" s="3"/>
    </row>
    <row r="872">
      <c r="B872" s="3"/>
      <c r="C872" s="3"/>
      <c r="D872" s="3"/>
      <c r="E872" s="3"/>
      <c r="F872" s="3"/>
      <c r="G872" s="3"/>
    </row>
    <row r="873">
      <c r="B873" s="3"/>
      <c r="C873" s="3"/>
      <c r="D873" s="3"/>
      <c r="E873" s="3"/>
      <c r="F873" s="3"/>
      <c r="G873" s="3"/>
    </row>
    <row r="874">
      <c r="B874" s="3"/>
      <c r="C874" s="3"/>
      <c r="D874" s="3"/>
      <c r="E874" s="3"/>
      <c r="F874" s="3"/>
      <c r="G874" s="3"/>
    </row>
    <row r="875">
      <c r="B875" s="3"/>
      <c r="C875" s="3"/>
      <c r="D875" s="3"/>
      <c r="E875" s="3"/>
      <c r="F875" s="3"/>
      <c r="G875" s="3"/>
    </row>
    <row r="876">
      <c r="B876" s="3"/>
      <c r="C876" s="3"/>
      <c r="D876" s="3"/>
      <c r="E876" s="3"/>
      <c r="F876" s="3"/>
      <c r="G876" s="3"/>
    </row>
    <row r="877">
      <c r="B877" s="3"/>
      <c r="C877" s="3"/>
      <c r="D877" s="3"/>
      <c r="E877" s="3"/>
      <c r="F877" s="3"/>
      <c r="G877" s="3"/>
    </row>
    <row r="878">
      <c r="B878" s="3"/>
      <c r="C878" s="3"/>
      <c r="D878" s="3"/>
      <c r="E878" s="3"/>
      <c r="F878" s="3"/>
      <c r="G878" s="3"/>
    </row>
    <row r="879">
      <c r="B879" s="3"/>
      <c r="C879" s="3"/>
      <c r="D879" s="3"/>
      <c r="E879" s="3"/>
      <c r="F879" s="3"/>
      <c r="G879" s="3"/>
    </row>
    <row r="880">
      <c r="B880" s="3"/>
      <c r="C880" s="3"/>
      <c r="D880" s="3"/>
      <c r="E880" s="3"/>
      <c r="F880" s="3"/>
      <c r="G880" s="3"/>
    </row>
    <row r="881">
      <c r="B881" s="3"/>
      <c r="C881" s="3"/>
      <c r="D881" s="3"/>
      <c r="E881" s="3"/>
      <c r="F881" s="3"/>
      <c r="G881" s="3"/>
    </row>
    <row r="882">
      <c r="B882" s="3"/>
      <c r="C882" s="3"/>
      <c r="D882" s="3"/>
      <c r="E882" s="3"/>
      <c r="F882" s="3"/>
      <c r="G882" s="3"/>
    </row>
    <row r="883">
      <c r="B883" s="3"/>
      <c r="C883" s="3"/>
      <c r="D883" s="3"/>
      <c r="E883" s="3"/>
      <c r="F883" s="3"/>
      <c r="G883" s="3"/>
    </row>
    <row r="884">
      <c r="B884" s="3"/>
      <c r="C884" s="3"/>
      <c r="D884" s="3"/>
      <c r="E884" s="3"/>
      <c r="F884" s="3"/>
      <c r="G884" s="3"/>
    </row>
    <row r="885">
      <c r="B885" s="3"/>
      <c r="C885" s="3"/>
      <c r="D885" s="3"/>
      <c r="E885" s="3"/>
      <c r="F885" s="3"/>
      <c r="G885" s="3"/>
    </row>
    <row r="886">
      <c r="B886" s="3"/>
      <c r="C886" s="3"/>
      <c r="D886" s="3"/>
      <c r="E886" s="3"/>
      <c r="F886" s="3"/>
      <c r="G886" s="3"/>
    </row>
    <row r="887">
      <c r="B887" s="3"/>
      <c r="C887" s="3"/>
      <c r="D887" s="3"/>
      <c r="E887" s="3"/>
      <c r="F887" s="3"/>
      <c r="G887" s="3"/>
    </row>
    <row r="888">
      <c r="B888" s="3"/>
      <c r="C888" s="3"/>
      <c r="D888" s="3"/>
      <c r="E888" s="3"/>
      <c r="F888" s="3"/>
      <c r="G888" s="3"/>
    </row>
    <row r="889">
      <c r="B889" s="3"/>
      <c r="C889" s="3"/>
      <c r="D889" s="3"/>
      <c r="E889" s="3"/>
      <c r="F889" s="3"/>
      <c r="G889" s="3"/>
    </row>
    <row r="890">
      <c r="B890" s="3"/>
      <c r="C890" s="3"/>
      <c r="D890" s="3"/>
      <c r="E890" s="3"/>
      <c r="F890" s="3"/>
      <c r="G890" s="3"/>
    </row>
    <row r="891">
      <c r="B891" s="3"/>
      <c r="C891" s="3"/>
      <c r="D891" s="3"/>
      <c r="E891" s="3"/>
      <c r="F891" s="3"/>
      <c r="G891" s="3"/>
    </row>
    <row r="892">
      <c r="B892" s="3"/>
      <c r="C892" s="3"/>
      <c r="D892" s="3"/>
      <c r="E892" s="3"/>
      <c r="F892" s="3"/>
      <c r="G892" s="3"/>
    </row>
    <row r="893">
      <c r="B893" s="3"/>
      <c r="C893" s="3"/>
      <c r="D893" s="3"/>
      <c r="E893" s="3"/>
      <c r="F893" s="3"/>
      <c r="G893" s="3"/>
    </row>
    <row r="894">
      <c r="B894" s="3"/>
      <c r="C894" s="3"/>
      <c r="D894" s="3"/>
      <c r="E894" s="3"/>
      <c r="F894" s="3"/>
      <c r="G894" s="3"/>
    </row>
    <row r="895">
      <c r="B895" s="3"/>
      <c r="C895" s="3"/>
      <c r="D895" s="3"/>
      <c r="E895" s="3"/>
      <c r="F895" s="3"/>
      <c r="G895" s="3"/>
    </row>
    <row r="896">
      <c r="B896" s="3"/>
      <c r="C896" s="3"/>
      <c r="D896" s="3"/>
      <c r="E896" s="3"/>
      <c r="F896" s="3"/>
      <c r="G896" s="3"/>
    </row>
    <row r="897">
      <c r="B897" s="3"/>
      <c r="C897" s="3"/>
      <c r="D897" s="3"/>
      <c r="E897" s="3"/>
      <c r="F897" s="3"/>
      <c r="G897" s="3"/>
    </row>
    <row r="898">
      <c r="B898" s="3"/>
      <c r="C898" s="3"/>
      <c r="D898" s="3"/>
      <c r="E898" s="3"/>
      <c r="F898" s="3"/>
      <c r="G898" s="3"/>
    </row>
    <row r="899">
      <c r="B899" s="3"/>
      <c r="C899" s="3"/>
      <c r="D899" s="3"/>
      <c r="E899" s="3"/>
      <c r="F899" s="3"/>
      <c r="G899" s="3"/>
    </row>
    <row r="900">
      <c r="B900" s="3"/>
      <c r="C900" s="3"/>
      <c r="D900" s="3"/>
      <c r="E900" s="3"/>
      <c r="F900" s="3"/>
      <c r="G900" s="3"/>
    </row>
    <row r="901">
      <c r="B901" s="3"/>
      <c r="C901" s="3"/>
      <c r="D901" s="3"/>
      <c r="E901" s="3"/>
      <c r="F901" s="3"/>
      <c r="G901" s="3"/>
    </row>
    <row r="902">
      <c r="B902" s="3"/>
      <c r="C902" s="3"/>
      <c r="D902" s="3"/>
      <c r="E902" s="3"/>
      <c r="F902" s="3"/>
      <c r="G902" s="3"/>
    </row>
    <row r="903">
      <c r="B903" s="3"/>
      <c r="C903" s="3"/>
      <c r="D903" s="3"/>
      <c r="E903" s="3"/>
      <c r="F903" s="3"/>
      <c r="G903" s="3"/>
    </row>
    <row r="904">
      <c r="B904" s="3"/>
      <c r="C904" s="3"/>
      <c r="D904" s="3"/>
      <c r="E904" s="3"/>
      <c r="F904" s="3"/>
      <c r="G904" s="3"/>
    </row>
    <row r="905">
      <c r="B905" s="3"/>
      <c r="C905" s="3"/>
      <c r="D905" s="3"/>
      <c r="E905" s="3"/>
      <c r="F905" s="3"/>
      <c r="G905" s="3"/>
    </row>
    <row r="906">
      <c r="B906" s="3"/>
      <c r="C906" s="3"/>
      <c r="D906" s="3"/>
      <c r="E906" s="3"/>
      <c r="F906" s="3"/>
      <c r="G906" s="3"/>
    </row>
    <row r="907">
      <c r="B907" s="3"/>
      <c r="C907" s="3"/>
      <c r="D907" s="3"/>
      <c r="E907" s="3"/>
      <c r="F907" s="3"/>
      <c r="G907" s="3"/>
    </row>
    <row r="908">
      <c r="B908" s="3"/>
      <c r="C908" s="3"/>
      <c r="D908" s="3"/>
      <c r="E908" s="3"/>
      <c r="F908" s="3"/>
      <c r="G908" s="3"/>
    </row>
    <row r="909">
      <c r="B909" s="3"/>
      <c r="C909" s="3"/>
      <c r="D909" s="3"/>
      <c r="E909" s="3"/>
      <c r="F909" s="3"/>
      <c r="G909" s="3"/>
    </row>
    <row r="910">
      <c r="B910" s="3"/>
      <c r="C910" s="3"/>
      <c r="D910" s="3"/>
      <c r="E910" s="3"/>
      <c r="F910" s="3"/>
      <c r="G910" s="3"/>
    </row>
    <row r="911">
      <c r="B911" s="3"/>
      <c r="C911" s="3"/>
      <c r="D911" s="3"/>
      <c r="E911" s="3"/>
      <c r="F911" s="3"/>
      <c r="G911" s="3"/>
    </row>
    <row r="912">
      <c r="B912" s="3"/>
      <c r="C912" s="3"/>
      <c r="D912" s="3"/>
      <c r="E912" s="3"/>
      <c r="F912" s="3"/>
      <c r="G912" s="3"/>
    </row>
    <row r="913">
      <c r="B913" s="3"/>
      <c r="C913" s="3"/>
      <c r="D913" s="3"/>
      <c r="E913" s="3"/>
      <c r="F913" s="3"/>
      <c r="G913" s="3"/>
    </row>
    <row r="914">
      <c r="B914" s="3"/>
      <c r="C914" s="3"/>
      <c r="D914" s="3"/>
      <c r="E914" s="3"/>
      <c r="F914" s="3"/>
      <c r="G914" s="3"/>
    </row>
    <row r="915">
      <c r="B915" s="3"/>
      <c r="C915" s="3"/>
      <c r="D915" s="3"/>
      <c r="E915" s="3"/>
      <c r="F915" s="3"/>
      <c r="G915" s="3"/>
    </row>
    <row r="916">
      <c r="B916" s="3"/>
      <c r="C916" s="3"/>
      <c r="D916" s="3"/>
      <c r="E916" s="3"/>
      <c r="F916" s="3"/>
      <c r="G916" s="3"/>
    </row>
    <row r="917">
      <c r="B917" s="3"/>
      <c r="C917" s="3"/>
      <c r="D917" s="3"/>
      <c r="E917" s="3"/>
      <c r="F917" s="3"/>
      <c r="G917" s="3"/>
    </row>
    <row r="918">
      <c r="B918" s="3"/>
      <c r="C918" s="3"/>
      <c r="D918" s="3"/>
      <c r="E918" s="3"/>
      <c r="F918" s="3"/>
      <c r="G918" s="3"/>
    </row>
    <row r="919">
      <c r="B919" s="3"/>
      <c r="C919" s="3"/>
      <c r="D919" s="3"/>
      <c r="E919" s="3"/>
      <c r="F919" s="3"/>
      <c r="G919" s="3"/>
    </row>
    <row r="920">
      <c r="B920" s="3"/>
      <c r="C920" s="3"/>
      <c r="D920" s="3"/>
      <c r="E920" s="3"/>
      <c r="F920" s="3"/>
      <c r="G920" s="3"/>
    </row>
    <row r="921">
      <c r="B921" s="3"/>
      <c r="C921" s="3"/>
      <c r="D921" s="3"/>
      <c r="E921" s="3"/>
      <c r="F921" s="3"/>
      <c r="G921" s="3"/>
    </row>
    <row r="922">
      <c r="B922" s="3"/>
      <c r="C922" s="3"/>
      <c r="D922" s="3"/>
      <c r="E922" s="3"/>
      <c r="F922" s="3"/>
      <c r="G922" s="3"/>
    </row>
    <row r="923">
      <c r="B923" s="3"/>
      <c r="C923" s="3"/>
      <c r="D923" s="3"/>
      <c r="E923" s="3"/>
      <c r="F923" s="3"/>
      <c r="G923" s="3"/>
    </row>
    <row r="924">
      <c r="B924" s="3"/>
      <c r="C924" s="3"/>
      <c r="D924" s="3"/>
      <c r="E924" s="3"/>
      <c r="F924" s="3"/>
      <c r="G924" s="3"/>
    </row>
    <row r="925">
      <c r="B925" s="3"/>
      <c r="C925" s="3"/>
      <c r="D925" s="3"/>
      <c r="E925" s="3"/>
      <c r="F925" s="3"/>
      <c r="G925" s="3"/>
    </row>
    <row r="926">
      <c r="B926" s="3"/>
      <c r="C926" s="3"/>
      <c r="D926" s="3"/>
      <c r="E926" s="3"/>
      <c r="F926" s="3"/>
      <c r="G926" s="3"/>
    </row>
    <row r="927">
      <c r="B927" s="3"/>
      <c r="C927" s="3"/>
      <c r="D927" s="3"/>
      <c r="E927" s="3"/>
      <c r="F927" s="3"/>
      <c r="G927" s="3"/>
    </row>
    <row r="928">
      <c r="B928" s="3"/>
      <c r="C928" s="3"/>
      <c r="D928" s="3"/>
      <c r="E928" s="3"/>
      <c r="F928" s="3"/>
      <c r="G928" s="3"/>
    </row>
    <row r="929">
      <c r="B929" s="3"/>
      <c r="C929" s="3"/>
      <c r="D929" s="3"/>
      <c r="E929" s="3"/>
      <c r="F929" s="3"/>
      <c r="G929" s="3"/>
    </row>
    <row r="930">
      <c r="B930" s="3"/>
      <c r="C930" s="3"/>
      <c r="D930" s="3"/>
      <c r="E930" s="3"/>
      <c r="F930" s="3"/>
      <c r="G930" s="3"/>
    </row>
    <row r="931">
      <c r="B931" s="3"/>
      <c r="C931" s="3"/>
      <c r="D931" s="3"/>
      <c r="E931" s="3"/>
      <c r="F931" s="3"/>
      <c r="G931" s="3"/>
    </row>
    <row r="932">
      <c r="B932" s="3"/>
      <c r="C932" s="3"/>
      <c r="D932" s="3"/>
      <c r="E932" s="3"/>
      <c r="F932" s="3"/>
      <c r="G932" s="3"/>
    </row>
    <row r="933">
      <c r="B933" s="3"/>
      <c r="C933" s="3"/>
      <c r="D933" s="3"/>
      <c r="E933" s="3"/>
      <c r="F933" s="3"/>
      <c r="G933" s="3"/>
    </row>
    <row r="934">
      <c r="B934" s="3"/>
      <c r="C934" s="3"/>
      <c r="D934" s="3"/>
      <c r="E934" s="3"/>
      <c r="F934" s="3"/>
      <c r="G934" s="3"/>
    </row>
    <row r="935">
      <c r="B935" s="3"/>
      <c r="C935" s="3"/>
      <c r="D935" s="3"/>
      <c r="E935" s="3"/>
      <c r="F935" s="3"/>
      <c r="G935" s="3"/>
    </row>
    <row r="936">
      <c r="B936" s="3"/>
      <c r="C936" s="3"/>
      <c r="D936" s="3"/>
      <c r="E936" s="3"/>
      <c r="F936" s="3"/>
      <c r="G936" s="3"/>
    </row>
    <row r="937">
      <c r="B937" s="3"/>
      <c r="C937" s="3"/>
      <c r="D937" s="3"/>
      <c r="E937" s="3"/>
      <c r="F937" s="3"/>
      <c r="G937" s="3"/>
    </row>
    <row r="938">
      <c r="B938" s="3"/>
      <c r="C938" s="3"/>
      <c r="D938" s="3"/>
      <c r="E938" s="3"/>
      <c r="F938" s="3"/>
      <c r="G938" s="3"/>
    </row>
    <row r="939">
      <c r="B939" s="3"/>
      <c r="C939" s="3"/>
      <c r="D939" s="3"/>
      <c r="E939" s="3"/>
      <c r="F939" s="3"/>
      <c r="G939" s="3"/>
    </row>
    <row r="940">
      <c r="B940" s="3"/>
      <c r="C940" s="3"/>
      <c r="D940" s="3"/>
      <c r="E940" s="3"/>
      <c r="F940" s="3"/>
      <c r="G940" s="3"/>
    </row>
    <row r="941">
      <c r="B941" s="3"/>
      <c r="C941" s="3"/>
      <c r="D941" s="3"/>
      <c r="E941" s="3"/>
      <c r="F941" s="3"/>
      <c r="G941" s="3"/>
    </row>
    <row r="942">
      <c r="B942" s="3"/>
      <c r="C942" s="3"/>
      <c r="D942" s="3"/>
      <c r="E942" s="3"/>
      <c r="F942" s="3"/>
      <c r="G942" s="3"/>
    </row>
    <row r="943">
      <c r="B943" s="3"/>
      <c r="C943" s="3"/>
      <c r="D943" s="3"/>
      <c r="E943" s="3"/>
      <c r="F943" s="3"/>
      <c r="G943" s="3"/>
    </row>
    <row r="944">
      <c r="B944" s="3"/>
      <c r="C944" s="3"/>
      <c r="D944" s="3"/>
      <c r="E944" s="3"/>
      <c r="F944" s="3"/>
      <c r="G944" s="3"/>
    </row>
    <row r="945">
      <c r="B945" s="3"/>
      <c r="C945" s="3"/>
      <c r="D945" s="3"/>
      <c r="E945" s="3"/>
      <c r="F945" s="3"/>
      <c r="G945" s="3"/>
    </row>
    <row r="946">
      <c r="B946" s="3"/>
      <c r="C946" s="3"/>
      <c r="D946" s="3"/>
      <c r="E946" s="3"/>
      <c r="F946" s="3"/>
      <c r="G946" s="3"/>
    </row>
    <row r="947">
      <c r="B947" s="3"/>
      <c r="C947" s="3"/>
      <c r="D947" s="3"/>
      <c r="E947" s="3"/>
      <c r="F947" s="3"/>
      <c r="G947" s="3"/>
    </row>
    <row r="948">
      <c r="B948" s="3"/>
      <c r="C948" s="3"/>
      <c r="D948" s="3"/>
      <c r="E948" s="3"/>
      <c r="F948" s="3"/>
      <c r="G948" s="3"/>
    </row>
    <row r="949">
      <c r="B949" s="3"/>
      <c r="C949" s="3"/>
      <c r="D949" s="3"/>
      <c r="E949" s="3"/>
      <c r="F949" s="3"/>
      <c r="G949" s="3"/>
    </row>
    <row r="950">
      <c r="B950" s="3"/>
      <c r="C950" s="3"/>
      <c r="D950" s="3"/>
      <c r="E950" s="3"/>
      <c r="F950" s="3"/>
      <c r="G950" s="3"/>
    </row>
    <row r="951">
      <c r="B951" s="3"/>
      <c r="C951" s="3"/>
      <c r="D951" s="3"/>
      <c r="E951" s="3"/>
      <c r="F951" s="3"/>
      <c r="G951" s="3"/>
    </row>
    <row r="952">
      <c r="B952" s="3"/>
      <c r="C952" s="3"/>
      <c r="D952" s="3"/>
      <c r="E952" s="3"/>
      <c r="F952" s="3"/>
      <c r="G952" s="3"/>
    </row>
    <row r="953">
      <c r="B953" s="3"/>
      <c r="C953" s="3"/>
      <c r="D953" s="3"/>
      <c r="E953" s="3"/>
      <c r="F953" s="3"/>
      <c r="G953" s="3"/>
    </row>
    <row r="954">
      <c r="B954" s="3"/>
      <c r="C954" s="3"/>
      <c r="D954" s="3"/>
      <c r="E954" s="3"/>
      <c r="F954" s="3"/>
      <c r="G954" s="3"/>
    </row>
    <row r="955">
      <c r="B955" s="3"/>
      <c r="C955" s="3"/>
      <c r="D955" s="3"/>
      <c r="E955" s="3"/>
      <c r="F955" s="3"/>
      <c r="G955" s="3"/>
    </row>
    <row r="956">
      <c r="B956" s="3"/>
      <c r="C956" s="3"/>
      <c r="D956" s="3"/>
      <c r="E956" s="3"/>
      <c r="F956" s="3"/>
      <c r="G956" s="3"/>
    </row>
  </sheetData>
  <hyperlinks>
    <hyperlink r:id="rId1" ref="D11"/>
    <hyperlink r:id="rId2" ref="G22"/>
    <hyperlink r:id="rId3" ref="A29"/>
    <hyperlink r:id="rId4" ref="A30"/>
    <hyperlink r:id="rId5" ref="G34"/>
    <hyperlink r:id="rId6" ref="A36"/>
    <hyperlink r:id="rId7" ref="A46"/>
    <hyperlink r:id="rId8" ref="D50"/>
    <hyperlink r:id="rId9" ref="D51"/>
    <hyperlink r:id="rId10" ref="D53"/>
    <hyperlink r:id="rId11" ref="B57"/>
    <hyperlink r:id="rId12" ref="B58"/>
  </hyperlinks>
  <drawing r:id="rId13"/>
  <tableParts count="1">
    <tablePart r:id="rId1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21" t="s">
        <v>107</v>
      </c>
      <c r="B1" s="22">
        <v>8932.0</v>
      </c>
      <c r="C1" s="21" t="s">
        <v>108</v>
      </c>
      <c r="D1" s="22">
        <f>(B1-D12)</f>
        <v>2354</v>
      </c>
    </row>
    <row r="2">
      <c r="A2" s="23" t="s">
        <v>109</v>
      </c>
      <c r="B2" s="24" t="s">
        <v>110</v>
      </c>
      <c r="C2" s="25" t="s">
        <v>111</v>
      </c>
      <c r="D2" s="26" t="s">
        <v>112</v>
      </c>
      <c r="E2" s="26" t="s">
        <v>113</v>
      </c>
    </row>
    <row r="3">
      <c r="A3" s="27" t="s">
        <v>114</v>
      </c>
      <c r="B3" s="28">
        <v>7731.0</v>
      </c>
      <c r="C3" s="29">
        <v>300.0</v>
      </c>
      <c r="D3" s="30">
        <v>4000.0</v>
      </c>
      <c r="E3" s="31">
        <v>150.0</v>
      </c>
    </row>
    <row r="4">
      <c r="A4" s="32" t="s">
        <v>115</v>
      </c>
      <c r="B4" s="33">
        <v>664.0</v>
      </c>
      <c r="C4" s="34">
        <v>165.0</v>
      </c>
      <c r="D4" s="35">
        <v>664.0</v>
      </c>
      <c r="E4" s="36">
        <v>165.0</v>
      </c>
    </row>
    <row r="5">
      <c r="A5" s="32" t="s">
        <v>116</v>
      </c>
      <c r="B5" s="33">
        <v>11434.0</v>
      </c>
      <c r="C5" s="34">
        <v>114.0</v>
      </c>
      <c r="D5" s="37"/>
      <c r="E5" s="38"/>
    </row>
    <row r="6">
      <c r="A6" s="32" t="s">
        <v>117</v>
      </c>
      <c r="B6" s="33">
        <v>911.0</v>
      </c>
      <c r="C6" s="34">
        <v>17.0</v>
      </c>
      <c r="D6" s="39">
        <v>911.0</v>
      </c>
      <c r="E6" s="40">
        <v>17.0</v>
      </c>
    </row>
    <row r="7">
      <c r="A7" s="32" t="s">
        <v>118</v>
      </c>
      <c r="B7" s="33">
        <v>381.0</v>
      </c>
      <c r="C7" s="34">
        <v>139.0</v>
      </c>
      <c r="D7" s="37"/>
      <c r="E7" s="38"/>
    </row>
    <row r="8">
      <c r="A8" s="32" t="s">
        <v>119</v>
      </c>
      <c r="B8" s="33">
        <v>1003.0</v>
      </c>
      <c r="C8" s="34">
        <v>50.0</v>
      </c>
      <c r="D8" s="39">
        <v>1003.0</v>
      </c>
      <c r="E8" s="40">
        <v>50.0</v>
      </c>
    </row>
    <row r="9">
      <c r="A9" s="32" t="s">
        <v>120</v>
      </c>
      <c r="B9" s="33">
        <v>160.0</v>
      </c>
      <c r="C9" s="34">
        <v>23.0</v>
      </c>
      <c r="D9" s="37"/>
      <c r="E9" s="38"/>
    </row>
    <row r="10">
      <c r="A10" s="32" t="s">
        <v>121</v>
      </c>
      <c r="B10" s="33">
        <v>163.0</v>
      </c>
      <c r="C10" s="34">
        <v>24.0</v>
      </c>
      <c r="D10" s="37"/>
      <c r="E10" s="38"/>
    </row>
    <row r="11">
      <c r="A11" s="41" t="s">
        <v>122</v>
      </c>
      <c r="B11" s="42">
        <v>125.0</v>
      </c>
      <c r="C11" s="43">
        <v>18.0</v>
      </c>
      <c r="D11" s="37"/>
      <c r="E11" s="38"/>
    </row>
    <row r="12">
      <c r="A12" s="44" t="s">
        <v>123</v>
      </c>
      <c r="B12" s="45">
        <f t="shared" ref="B12:E12" si="1">sum(B3:B11)</f>
        <v>22572</v>
      </c>
      <c r="C12" s="46">
        <f t="shared" si="1"/>
        <v>850</v>
      </c>
      <c r="D12" s="47">
        <f t="shared" si="1"/>
        <v>6578</v>
      </c>
      <c r="E12" s="48">
        <f t="shared" si="1"/>
        <v>382</v>
      </c>
    </row>
    <row r="13">
      <c r="A13" s="1" t="s">
        <v>124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264.48</v>
      </c>
      <c r="C2" s="49" t="s">
        <v>126</v>
      </c>
      <c r="D2" s="54">
        <f>sum(C5:C21)</f>
        <v>2245.52</v>
      </c>
      <c r="E2" s="51"/>
      <c r="F2" s="52"/>
      <c r="G2" s="49" t="s">
        <v>108</v>
      </c>
      <c r="H2" s="53">
        <f>(H1-J2)</f>
        <v>409.99</v>
      </c>
      <c r="I2" s="49" t="s">
        <v>126</v>
      </c>
      <c r="J2" s="54">
        <f>SUM(I5:I22)</f>
        <v>2100.01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1700.14</v>
      </c>
      <c r="D5" s="57">
        <v>43588.0</v>
      </c>
      <c r="F5" s="55"/>
      <c r="H5" s="1" t="s">
        <v>49</v>
      </c>
      <c r="I5" s="56">
        <v>361.27</v>
      </c>
      <c r="J5" s="57">
        <v>43601.0</v>
      </c>
    </row>
    <row r="6">
      <c r="C6" s="56"/>
      <c r="D6" s="57"/>
      <c r="E6" s="57"/>
      <c r="F6" s="55"/>
      <c r="H6" s="1" t="s">
        <v>19</v>
      </c>
      <c r="I6" s="56">
        <v>68.73</v>
      </c>
      <c r="J6" s="57">
        <v>43601.0</v>
      </c>
    </row>
    <row r="7">
      <c r="B7" s="1" t="s">
        <v>133</v>
      </c>
      <c r="C7" s="56">
        <v>183.68</v>
      </c>
      <c r="D7" s="57">
        <v>43588.0</v>
      </c>
      <c r="E7" s="57"/>
      <c r="F7" s="55"/>
      <c r="H7" s="1" t="s">
        <v>134</v>
      </c>
      <c r="I7" s="56">
        <v>565.22</v>
      </c>
      <c r="J7" s="1" t="s">
        <v>135</v>
      </c>
    </row>
    <row r="8">
      <c r="B8" s="1" t="s">
        <v>136</v>
      </c>
      <c r="C8" s="56">
        <v>15.0</v>
      </c>
      <c r="D8" s="57"/>
      <c r="E8" s="57"/>
      <c r="F8" s="55"/>
      <c r="H8" s="1" t="s">
        <v>137</v>
      </c>
      <c r="I8" s="56">
        <v>174.94</v>
      </c>
      <c r="J8" s="57">
        <v>43601.0</v>
      </c>
    </row>
    <row r="9">
      <c r="B9" s="1" t="s">
        <v>136</v>
      </c>
      <c r="C9" s="56">
        <v>15.0</v>
      </c>
      <c r="D9" s="57"/>
      <c r="E9" s="57"/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D10" s="57"/>
      <c r="F10" s="55"/>
      <c r="H10" s="1" t="s">
        <v>65</v>
      </c>
      <c r="I10" s="56">
        <v>200.0</v>
      </c>
      <c r="J10" s="57">
        <v>43601.0</v>
      </c>
    </row>
    <row r="11">
      <c r="A11" s="58"/>
      <c r="B11" s="1" t="s">
        <v>98</v>
      </c>
      <c r="C11" s="56">
        <v>8.69</v>
      </c>
      <c r="D11" s="57">
        <v>43595.0</v>
      </c>
      <c r="E11" s="57"/>
      <c r="F11" s="55"/>
      <c r="H11" s="1" t="s">
        <v>138</v>
      </c>
      <c r="I11" s="56">
        <v>200.0</v>
      </c>
      <c r="J11" s="57">
        <v>43601.0</v>
      </c>
    </row>
    <row r="12">
      <c r="B12" s="1" t="s">
        <v>139</v>
      </c>
      <c r="C12" s="56">
        <v>111.01</v>
      </c>
      <c r="D12" s="57">
        <v>43595.0</v>
      </c>
      <c r="F12" s="55"/>
      <c r="H12" s="1" t="s">
        <v>140</v>
      </c>
      <c r="I12" s="56">
        <v>200.0</v>
      </c>
      <c r="J12" s="57">
        <v>43601.0</v>
      </c>
    </row>
    <row r="13">
      <c r="B13" s="1" t="s">
        <v>141</v>
      </c>
      <c r="C13" s="56"/>
      <c r="D13" s="57"/>
      <c r="F13" s="55"/>
      <c r="G13" s="57"/>
      <c r="H13" s="1" t="s">
        <v>142</v>
      </c>
      <c r="I13" s="56">
        <v>314.75</v>
      </c>
      <c r="J13" s="57">
        <v>43601.0</v>
      </c>
    </row>
    <row r="14">
      <c r="B14" s="1" t="s">
        <v>64</v>
      </c>
      <c r="C14" s="56">
        <v>13.99</v>
      </c>
      <c r="D14" s="57"/>
      <c r="F14" s="55"/>
      <c r="I14" s="56"/>
      <c r="J14" s="57"/>
    </row>
    <row r="15">
      <c r="B15" s="1" t="s">
        <v>143</v>
      </c>
      <c r="C15" s="59">
        <v>25.0</v>
      </c>
      <c r="D15" s="57">
        <v>43586.0</v>
      </c>
      <c r="E15" s="57"/>
      <c r="F15" s="55"/>
      <c r="I15" s="60"/>
    </row>
    <row r="16">
      <c r="B16" s="1" t="s">
        <v>144</v>
      </c>
      <c r="C16" s="56">
        <v>38.01</v>
      </c>
      <c r="D16" s="57">
        <v>43595.0</v>
      </c>
      <c r="F16" s="55"/>
      <c r="I16" s="60"/>
    </row>
    <row r="17">
      <c r="B17" s="1" t="s">
        <v>145</v>
      </c>
      <c r="C17" s="56">
        <v>120.0</v>
      </c>
      <c r="F17" s="55"/>
      <c r="I17" s="60"/>
    </row>
    <row r="18"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146</v>
      </c>
      <c r="B1" s="1" t="s">
        <v>147</v>
      </c>
      <c r="C1" s="1" t="s">
        <v>148</v>
      </c>
      <c r="D1" s="1" t="s">
        <v>149</v>
      </c>
      <c r="E1" s="1" t="s">
        <v>150</v>
      </c>
      <c r="G1" s="1" t="s">
        <v>151</v>
      </c>
      <c r="H1" s="61"/>
      <c r="I1" s="1" t="s">
        <v>152</v>
      </c>
      <c r="J1" s="62" t="s">
        <v>111</v>
      </c>
      <c r="K1" s="1" t="s">
        <v>109</v>
      </c>
      <c r="L1" s="62" t="s">
        <v>128</v>
      </c>
    </row>
    <row r="2">
      <c r="A2" s="1" t="s">
        <v>153</v>
      </c>
      <c r="B2" s="1">
        <v>7721.69</v>
      </c>
      <c r="C2" s="1"/>
      <c r="D2" s="1"/>
      <c r="E2" s="1"/>
      <c r="G2" s="1"/>
      <c r="H2" s="61"/>
      <c r="I2" s="1"/>
      <c r="J2" s="62"/>
      <c r="K2" s="1"/>
      <c r="L2" s="62"/>
    </row>
    <row r="3">
      <c r="A3" s="1" t="s">
        <v>154</v>
      </c>
      <c r="B3" s="1"/>
      <c r="C3" s="57">
        <v>43040.0</v>
      </c>
      <c r="D3" s="1">
        <v>65.28</v>
      </c>
      <c r="E3" s="1" t="s">
        <v>155</v>
      </c>
      <c r="F3" s="1" t="s">
        <v>156</v>
      </c>
      <c r="G3" s="1">
        <v>0.0</v>
      </c>
      <c r="H3" s="61"/>
      <c r="I3" s="1" t="s">
        <v>157</v>
      </c>
      <c r="J3" s="62">
        <v>300.0</v>
      </c>
      <c r="K3" s="1" t="s">
        <v>158</v>
      </c>
      <c r="L3" s="62">
        <v>520.0</v>
      </c>
      <c r="M3" s="1" t="s">
        <v>123</v>
      </c>
      <c r="N3" s="60">
        <f>SUM(J3:J14,L3:L14)</f>
        <v>1606</v>
      </c>
    </row>
    <row r="4">
      <c r="A4" s="1" t="s">
        <v>159</v>
      </c>
      <c r="B4" s="1"/>
      <c r="C4" s="57">
        <v>43040.0</v>
      </c>
      <c r="D4" s="1">
        <v>500.0</v>
      </c>
      <c r="F4" s="1" t="s">
        <v>160</v>
      </c>
      <c r="G4" s="1">
        <v>334.39</v>
      </c>
      <c r="H4" s="61"/>
      <c r="I4" s="1" t="s">
        <v>161</v>
      </c>
      <c r="J4" s="62">
        <v>120.0</v>
      </c>
      <c r="K4" s="1" t="s">
        <v>116</v>
      </c>
      <c r="L4" s="62">
        <v>114.0</v>
      </c>
      <c r="M4" s="1" t="s">
        <v>162</v>
      </c>
      <c r="N4" s="60">
        <f>SUM(J3:J8)</f>
        <v>540</v>
      </c>
    </row>
    <row r="5">
      <c r="A5" s="1" t="s">
        <v>142</v>
      </c>
      <c r="B5" s="1">
        <v>17848.67</v>
      </c>
      <c r="H5" s="61"/>
      <c r="I5" s="1" t="s">
        <v>118</v>
      </c>
      <c r="J5" s="62">
        <v>120.0</v>
      </c>
      <c r="K5" s="1" t="s">
        <v>163</v>
      </c>
      <c r="L5" s="62">
        <v>40.0</v>
      </c>
      <c r="M5" s="1" t="s">
        <v>164</v>
      </c>
      <c r="N5" s="60">
        <f>SUM(L3,L5,L6,L7)</f>
        <v>952</v>
      </c>
    </row>
    <row r="6">
      <c r="A6" s="1" t="s">
        <v>165</v>
      </c>
      <c r="B6" s="1">
        <v>742.37</v>
      </c>
      <c r="C6" s="57">
        <v>43042.0</v>
      </c>
      <c r="D6" s="1">
        <v>500.0</v>
      </c>
      <c r="E6" s="1" t="s">
        <v>166</v>
      </c>
      <c r="F6" s="1" t="s">
        <v>160</v>
      </c>
      <c r="H6" s="61"/>
      <c r="I6" s="1"/>
      <c r="J6" s="62"/>
      <c r="K6" s="1" t="s">
        <v>167</v>
      </c>
      <c r="L6" s="62">
        <v>90.0</v>
      </c>
    </row>
    <row r="7">
      <c r="A7" s="1" t="s">
        <v>138</v>
      </c>
      <c r="B7" s="1">
        <v>11282.12</v>
      </c>
      <c r="C7" s="63">
        <v>43101.0</v>
      </c>
      <c r="H7" s="61"/>
      <c r="I7" s="1"/>
      <c r="J7" s="62"/>
      <c r="K7" s="1" t="s">
        <v>168</v>
      </c>
      <c r="L7" s="62">
        <v>302.0</v>
      </c>
    </row>
    <row r="8">
      <c r="A8" s="1" t="s">
        <v>169</v>
      </c>
      <c r="B8" s="1">
        <v>32306.71</v>
      </c>
      <c r="H8" s="61"/>
      <c r="I8" s="1"/>
      <c r="J8" s="62"/>
      <c r="L8" s="64"/>
    </row>
    <row r="9">
      <c r="A9" s="1" t="s">
        <v>170</v>
      </c>
      <c r="B9" s="1">
        <v>14.95</v>
      </c>
      <c r="H9" s="61"/>
      <c r="J9" s="64"/>
      <c r="L9" s="64"/>
    </row>
    <row r="10">
      <c r="A10" s="1" t="s">
        <v>171</v>
      </c>
      <c r="B10" s="1">
        <v>0.0</v>
      </c>
      <c r="H10" s="61"/>
      <c r="J10" s="64"/>
      <c r="L10" s="64"/>
    </row>
    <row r="11">
      <c r="A11" s="1" t="s">
        <v>172</v>
      </c>
      <c r="B11" s="1">
        <v>7951.22</v>
      </c>
      <c r="C11" s="57">
        <v>43209.0</v>
      </c>
      <c r="D11" s="1">
        <v>8291.06</v>
      </c>
      <c r="E11" s="1" t="s">
        <v>173</v>
      </c>
      <c r="F11" s="1" t="s">
        <v>156</v>
      </c>
      <c r="H11" s="61"/>
      <c r="J11" s="64"/>
      <c r="L11" s="64"/>
    </row>
    <row r="12">
      <c r="A12" s="1" t="s">
        <v>174</v>
      </c>
      <c r="H12" s="61"/>
      <c r="J12" s="64"/>
      <c r="L12" s="64"/>
    </row>
    <row r="13">
      <c r="A13" s="1" t="s">
        <v>55</v>
      </c>
      <c r="B13" s="1">
        <v>0.0</v>
      </c>
      <c r="H13" s="61"/>
      <c r="J13" s="64"/>
      <c r="L13" s="64"/>
    </row>
    <row r="14">
      <c r="A14" s="1" t="s">
        <v>175</v>
      </c>
      <c r="B14">
        <f>SUM(B3:B13)</f>
        <v>70146.04</v>
      </c>
      <c r="H14" s="61"/>
      <c r="J14" s="64"/>
      <c r="L14" s="64"/>
    </row>
    <row r="15">
      <c r="A15" s="1" t="s">
        <v>176</v>
      </c>
      <c r="H15" s="61"/>
      <c r="J15" s="64"/>
      <c r="L15" s="64"/>
    </row>
    <row r="16">
      <c r="H16" s="61"/>
      <c r="J16" s="64"/>
      <c r="L16" s="64"/>
    </row>
    <row r="17">
      <c r="A17" s="1" t="s">
        <v>177</v>
      </c>
      <c r="B17" s="1" t="s">
        <v>178</v>
      </c>
      <c r="C17" s="1" t="s">
        <v>179</v>
      </c>
      <c r="H17" s="61"/>
      <c r="J17" s="64"/>
      <c r="L17" s="64"/>
    </row>
    <row r="18">
      <c r="A18" s="1" t="s">
        <v>180</v>
      </c>
      <c r="B18" s="65">
        <v>22.91</v>
      </c>
      <c r="C18" s="65">
        <v>412.38</v>
      </c>
      <c r="H18" s="61"/>
      <c r="J18" s="64"/>
      <c r="L18" s="64"/>
    </row>
    <row r="19">
      <c r="A19" s="1" t="s">
        <v>181</v>
      </c>
      <c r="B19" s="65">
        <v>22.91</v>
      </c>
      <c r="C19" s="65">
        <v>412.38</v>
      </c>
      <c r="H19" s="61"/>
      <c r="J19" s="64"/>
      <c r="L19" s="64"/>
    </row>
    <row r="20">
      <c r="A20" s="1" t="s">
        <v>182</v>
      </c>
      <c r="B20" s="65">
        <v>17.91</v>
      </c>
      <c r="C20" s="65">
        <v>322.38</v>
      </c>
      <c r="H20" s="61"/>
      <c r="J20" s="64"/>
      <c r="L20" s="64"/>
    </row>
    <row r="21">
      <c r="A21" s="1" t="s">
        <v>183</v>
      </c>
      <c r="B21" s="65">
        <v>23.33</v>
      </c>
      <c r="C21" s="65">
        <v>419.94</v>
      </c>
      <c r="H21" s="61"/>
      <c r="J21" s="64"/>
      <c r="L21" s="64"/>
    </row>
    <row r="22">
      <c r="B22" s="66">
        <f t="shared" ref="B22:C22" si="1">sum(B18:B21)</f>
        <v>87.06</v>
      </c>
      <c r="C22" s="66">
        <f t="shared" si="1"/>
        <v>1567.08</v>
      </c>
      <c r="H22" s="61"/>
      <c r="J22" s="64"/>
      <c r="L22" s="64"/>
    </row>
    <row r="23">
      <c r="H23" s="61"/>
      <c r="J23" s="64"/>
      <c r="L23" s="64"/>
    </row>
    <row r="24">
      <c r="H24" s="61"/>
      <c r="J24" s="64"/>
      <c r="L24" s="64"/>
    </row>
    <row r="25">
      <c r="H25" s="61"/>
      <c r="J25" s="64"/>
      <c r="L25" s="64"/>
    </row>
    <row r="26">
      <c r="H26" s="61"/>
      <c r="J26" s="64"/>
      <c r="L26" s="64"/>
    </row>
    <row r="27">
      <c r="H27" s="61"/>
      <c r="J27" s="64"/>
      <c r="L27" s="64"/>
    </row>
    <row r="28">
      <c r="H28" s="61"/>
      <c r="J28" s="64"/>
      <c r="L28" s="64"/>
    </row>
    <row r="29">
      <c r="H29" s="61"/>
      <c r="J29" s="64"/>
      <c r="L29" s="64"/>
    </row>
    <row r="30">
      <c r="H30" s="61"/>
      <c r="J30" s="64"/>
      <c r="L30" s="64"/>
    </row>
    <row r="31">
      <c r="H31" s="61"/>
      <c r="J31" s="64"/>
      <c r="L31" s="64"/>
    </row>
    <row r="32">
      <c r="H32" s="61"/>
      <c r="J32" s="64"/>
      <c r="L32" s="64"/>
    </row>
    <row r="33">
      <c r="H33" s="61"/>
      <c r="J33" s="64"/>
      <c r="L33" s="64"/>
    </row>
    <row r="34">
      <c r="H34" s="61"/>
      <c r="J34" s="64"/>
      <c r="L34" s="64"/>
    </row>
    <row r="35">
      <c r="H35" s="61"/>
      <c r="J35" s="64"/>
      <c r="L35" s="64"/>
    </row>
    <row r="36">
      <c r="H36" s="61"/>
      <c r="J36" s="64"/>
      <c r="L36" s="64"/>
    </row>
    <row r="37">
      <c r="H37" s="61"/>
      <c r="J37" s="64"/>
      <c r="L37" s="64"/>
    </row>
    <row r="38">
      <c r="H38" s="61"/>
      <c r="J38" s="64"/>
      <c r="L38" s="64"/>
    </row>
    <row r="39">
      <c r="H39" s="61"/>
      <c r="J39" s="64"/>
      <c r="L39" s="64"/>
    </row>
    <row r="40">
      <c r="H40" s="61"/>
      <c r="J40" s="64"/>
      <c r="L40" s="64"/>
    </row>
    <row r="41">
      <c r="H41" s="61"/>
      <c r="J41" s="64"/>
      <c r="L41" s="64"/>
    </row>
    <row r="42">
      <c r="H42" s="61"/>
      <c r="J42" s="64"/>
      <c r="L42" s="64"/>
    </row>
    <row r="43">
      <c r="H43" s="61"/>
      <c r="J43" s="64"/>
      <c r="L43" s="64"/>
    </row>
    <row r="44">
      <c r="H44" s="61"/>
      <c r="J44" s="64"/>
      <c r="L44" s="64"/>
    </row>
    <row r="45">
      <c r="H45" s="61"/>
      <c r="J45" s="64"/>
      <c r="L45" s="64"/>
    </row>
    <row r="46">
      <c r="H46" s="61"/>
      <c r="J46" s="64"/>
      <c r="L46" s="64"/>
    </row>
    <row r="47">
      <c r="H47" s="61"/>
      <c r="J47" s="64"/>
      <c r="L47" s="64"/>
    </row>
    <row r="48">
      <c r="H48" s="61"/>
      <c r="J48" s="64"/>
      <c r="L48" s="64"/>
    </row>
    <row r="49">
      <c r="H49" s="61"/>
      <c r="J49" s="64"/>
      <c r="L49" s="64"/>
    </row>
    <row r="50">
      <c r="H50" s="61"/>
      <c r="J50" s="64"/>
      <c r="L50" s="64"/>
    </row>
    <row r="51">
      <c r="H51" s="61"/>
      <c r="J51" s="64"/>
      <c r="L51" s="64"/>
    </row>
    <row r="52">
      <c r="H52" s="61"/>
      <c r="J52" s="64"/>
      <c r="L52" s="64"/>
    </row>
    <row r="53">
      <c r="H53" s="61"/>
      <c r="J53" s="64"/>
      <c r="L53" s="64"/>
    </row>
    <row r="54">
      <c r="H54" s="61"/>
      <c r="J54" s="64"/>
      <c r="L54" s="64"/>
    </row>
    <row r="55">
      <c r="H55" s="61"/>
      <c r="J55" s="64"/>
      <c r="L55" s="64"/>
    </row>
    <row r="56">
      <c r="H56" s="61"/>
      <c r="J56" s="64"/>
      <c r="L56" s="64"/>
    </row>
    <row r="57">
      <c r="H57" s="61"/>
      <c r="J57" s="64"/>
      <c r="L57" s="64"/>
    </row>
    <row r="58">
      <c r="H58" s="61"/>
      <c r="J58" s="64"/>
      <c r="L58" s="64"/>
    </row>
    <row r="59">
      <c r="H59" s="61"/>
      <c r="J59" s="64"/>
      <c r="L59" s="64"/>
    </row>
    <row r="60">
      <c r="H60" s="61"/>
      <c r="J60" s="64"/>
      <c r="L60" s="64"/>
    </row>
    <row r="61">
      <c r="H61" s="61"/>
      <c r="J61" s="64"/>
      <c r="L61" s="64"/>
    </row>
    <row r="62">
      <c r="H62" s="61"/>
      <c r="J62" s="64"/>
      <c r="L62" s="64"/>
    </row>
    <row r="63">
      <c r="H63" s="61"/>
      <c r="J63" s="64"/>
      <c r="L63" s="64"/>
    </row>
    <row r="64">
      <c r="H64" s="61"/>
      <c r="J64" s="64"/>
      <c r="L64" s="64"/>
    </row>
    <row r="65">
      <c r="H65" s="61"/>
      <c r="J65" s="64"/>
      <c r="L65" s="64"/>
    </row>
    <row r="66">
      <c r="H66" s="61"/>
      <c r="J66" s="64"/>
      <c r="L66" s="64"/>
    </row>
    <row r="67">
      <c r="H67" s="61"/>
      <c r="J67" s="64"/>
      <c r="L67" s="64"/>
    </row>
    <row r="68">
      <c r="H68" s="61"/>
      <c r="J68" s="64"/>
      <c r="L68" s="64"/>
    </row>
    <row r="69">
      <c r="H69" s="61"/>
      <c r="J69" s="64"/>
      <c r="L69" s="64"/>
    </row>
    <row r="70">
      <c r="H70" s="61"/>
      <c r="J70" s="64"/>
      <c r="L70" s="64"/>
    </row>
    <row r="71">
      <c r="H71" s="61"/>
      <c r="J71" s="64"/>
      <c r="L71" s="64"/>
    </row>
    <row r="72">
      <c r="H72" s="61"/>
      <c r="J72" s="64"/>
      <c r="L72" s="64"/>
    </row>
    <row r="73">
      <c r="H73" s="61"/>
      <c r="J73" s="64"/>
      <c r="L73" s="64"/>
    </row>
    <row r="74">
      <c r="H74" s="61"/>
      <c r="J74" s="64"/>
      <c r="L74" s="64"/>
    </row>
    <row r="75">
      <c r="H75" s="61"/>
      <c r="J75" s="64"/>
      <c r="L75" s="64"/>
    </row>
    <row r="76">
      <c r="H76" s="61"/>
      <c r="J76" s="64"/>
      <c r="L76" s="64"/>
    </row>
    <row r="77">
      <c r="H77" s="61"/>
      <c r="J77" s="64"/>
      <c r="L77" s="64"/>
    </row>
    <row r="78">
      <c r="H78" s="61"/>
      <c r="J78" s="64"/>
      <c r="L78" s="64"/>
    </row>
    <row r="79">
      <c r="H79" s="61"/>
      <c r="J79" s="64"/>
      <c r="L79" s="64"/>
    </row>
    <row r="80">
      <c r="H80" s="61"/>
      <c r="J80" s="64"/>
      <c r="L80" s="64"/>
    </row>
    <row r="81">
      <c r="H81" s="61"/>
      <c r="J81" s="64"/>
      <c r="L81" s="64"/>
    </row>
    <row r="82">
      <c r="H82" s="61"/>
      <c r="J82" s="64"/>
      <c r="L82" s="64"/>
    </row>
    <row r="83">
      <c r="H83" s="61"/>
      <c r="J83" s="64"/>
      <c r="L83" s="64"/>
    </row>
    <row r="84">
      <c r="H84" s="61"/>
      <c r="J84" s="64"/>
      <c r="L84" s="64"/>
    </row>
    <row r="85">
      <c r="H85" s="61"/>
      <c r="J85" s="64"/>
      <c r="L85" s="64"/>
    </row>
    <row r="86">
      <c r="H86" s="61"/>
      <c r="J86" s="64"/>
      <c r="L86" s="64"/>
    </row>
    <row r="87">
      <c r="H87" s="61"/>
      <c r="J87" s="64"/>
      <c r="L87" s="64"/>
    </row>
    <row r="88">
      <c r="H88" s="61"/>
      <c r="J88" s="64"/>
      <c r="L88" s="64"/>
    </row>
    <row r="89">
      <c r="H89" s="61"/>
      <c r="J89" s="64"/>
      <c r="L89" s="64"/>
    </row>
    <row r="90">
      <c r="H90" s="61"/>
      <c r="J90" s="64"/>
      <c r="L90" s="64"/>
    </row>
    <row r="91">
      <c r="H91" s="61"/>
      <c r="J91" s="64"/>
      <c r="L91" s="64"/>
    </row>
    <row r="92">
      <c r="H92" s="61"/>
      <c r="J92" s="64"/>
      <c r="L92" s="64"/>
    </row>
    <row r="93">
      <c r="H93" s="61"/>
      <c r="J93" s="64"/>
      <c r="L93" s="64"/>
    </row>
    <row r="94">
      <c r="H94" s="61"/>
      <c r="J94" s="64"/>
      <c r="L94" s="64"/>
    </row>
    <row r="95">
      <c r="H95" s="61"/>
      <c r="J95" s="64"/>
      <c r="L95" s="64"/>
    </row>
    <row r="96">
      <c r="H96" s="61"/>
      <c r="J96" s="64"/>
      <c r="L96" s="64"/>
    </row>
    <row r="97">
      <c r="H97" s="61"/>
      <c r="J97" s="64"/>
      <c r="L97" s="64"/>
    </row>
    <row r="98">
      <c r="H98" s="61"/>
      <c r="J98" s="64"/>
      <c r="L98" s="64"/>
    </row>
    <row r="99">
      <c r="H99" s="61"/>
      <c r="J99" s="64"/>
      <c r="L99" s="64"/>
    </row>
    <row r="100">
      <c r="H100" s="61"/>
      <c r="J100" s="64"/>
      <c r="L100" s="64"/>
    </row>
    <row r="101">
      <c r="H101" s="61"/>
      <c r="J101" s="64"/>
      <c r="L101" s="64"/>
    </row>
    <row r="102">
      <c r="H102" s="61"/>
      <c r="J102" s="64"/>
      <c r="L102" s="64"/>
    </row>
    <row r="103">
      <c r="H103" s="61"/>
      <c r="J103" s="64"/>
      <c r="L103" s="64"/>
    </row>
    <row r="104">
      <c r="H104" s="61"/>
      <c r="J104" s="64"/>
      <c r="L104" s="64"/>
    </row>
    <row r="105">
      <c r="H105" s="61"/>
      <c r="J105" s="64"/>
      <c r="L105" s="64"/>
    </row>
    <row r="106">
      <c r="H106" s="61"/>
      <c r="J106" s="64"/>
      <c r="L106" s="64"/>
    </row>
    <row r="107">
      <c r="H107" s="61"/>
      <c r="J107" s="64"/>
      <c r="L107" s="64"/>
    </row>
    <row r="108">
      <c r="H108" s="61"/>
      <c r="J108" s="64"/>
      <c r="L108" s="64"/>
    </row>
    <row r="109">
      <c r="H109" s="61"/>
      <c r="J109" s="64"/>
      <c r="L109" s="64"/>
    </row>
    <row r="110">
      <c r="H110" s="61"/>
      <c r="J110" s="64"/>
      <c r="L110" s="64"/>
    </row>
    <row r="111">
      <c r="H111" s="61"/>
      <c r="J111" s="64"/>
      <c r="L111" s="64"/>
    </row>
    <row r="112">
      <c r="H112" s="61"/>
      <c r="J112" s="64"/>
      <c r="L112" s="64"/>
    </row>
    <row r="113">
      <c r="H113" s="61"/>
      <c r="J113" s="64"/>
      <c r="L113" s="64"/>
    </row>
    <row r="114">
      <c r="H114" s="61"/>
      <c r="J114" s="64"/>
      <c r="L114" s="64"/>
    </row>
    <row r="115">
      <c r="H115" s="61"/>
      <c r="J115" s="64"/>
      <c r="L115" s="64"/>
    </row>
    <row r="116">
      <c r="H116" s="61"/>
      <c r="J116" s="64"/>
      <c r="L116" s="64"/>
    </row>
    <row r="117">
      <c r="H117" s="61"/>
      <c r="J117" s="64"/>
      <c r="L117" s="64"/>
    </row>
    <row r="118">
      <c r="H118" s="61"/>
      <c r="J118" s="64"/>
      <c r="L118" s="64"/>
    </row>
    <row r="119">
      <c r="H119" s="61"/>
      <c r="J119" s="64"/>
      <c r="L119" s="64"/>
    </row>
    <row r="120">
      <c r="H120" s="61"/>
      <c r="J120" s="64"/>
      <c r="L120" s="64"/>
    </row>
    <row r="121">
      <c r="H121" s="61"/>
      <c r="J121" s="64"/>
      <c r="L121" s="64"/>
    </row>
    <row r="122">
      <c r="H122" s="61"/>
      <c r="J122" s="64"/>
      <c r="L122" s="64"/>
    </row>
    <row r="123">
      <c r="H123" s="61"/>
      <c r="J123" s="64"/>
      <c r="L123" s="64"/>
    </row>
    <row r="124">
      <c r="H124" s="61"/>
      <c r="J124" s="64"/>
      <c r="L124" s="64"/>
    </row>
    <row r="125">
      <c r="H125" s="61"/>
      <c r="J125" s="64"/>
      <c r="L125" s="64"/>
    </row>
    <row r="126">
      <c r="H126" s="61"/>
      <c r="J126" s="64"/>
      <c r="L126" s="64"/>
    </row>
    <row r="127">
      <c r="H127" s="61"/>
      <c r="J127" s="64"/>
      <c r="L127" s="64"/>
    </row>
    <row r="128">
      <c r="H128" s="61"/>
      <c r="J128" s="64"/>
      <c r="L128" s="64"/>
    </row>
    <row r="129">
      <c r="H129" s="61"/>
      <c r="J129" s="64"/>
      <c r="L129" s="64"/>
    </row>
    <row r="130">
      <c r="H130" s="61"/>
      <c r="J130" s="64"/>
      <c r="L130" s="64"/>
    </row>
    <row r="131">
      <c r="H131" s="61"/>
      <c r="J131" s="64"/>
      <c r="L131" s="64"/>
    </row>
    <row r="132">
      <c r="H132" s="61"/>
      <c r="J132" s="64"/>
      <c r="L132" s="64"/>
    </row>
    <row r="133">
      <c r="H133" s="61"/>
      <c r="J133" s="64"/>
      <c r="L133" s="64"/>
    </row>
    <row r="134">
      <c r="H134" s="61"/>
      <c r="J134" s="64"/>
      <c r="L134" s="64"/>
    </row>
    <row r="135">
      <c r="H135" s="61"/>
      <c r="J135" s="64"/>
      <c r="L135" s="64"/>
    </row>
    <row r="136">
      <c r="H136" s="61"/>
      <c r="J136" s="64"/>
      <c r="L136" s="64"/>
    </row>
    <row r="137">
      <c r="H137" s="61"/>
      <c r="J137" s="64"/>
      <c r="L137" s="64"/>
    </row>
    <row r="138">
      <c r="H138" s="61"/>
      <c r="J138" s="64"/>
      <c r="L138" s="64"/>
    </row>
    <row r="139">
      <c r="H139" s="61"/>
      <c r="J139" s="64"/>
      <c r="L139" s="64"/>
    </row>
    <row r="140">
      <c r="H140" s="61"/>
      <c r="J140" s="64"/>
      <c r="L140" s="64"/>
    </row>
    <row r="141">
      <c r="H141" s="61"/>
      <c r="J141" s="64"/>
      <c r="L141" s="64"/>
    </row>
    <row r="142">
      <c r="H142" s="61"/>
      <c r="J142" s="64"/>
      <c r="L142" s="64"/>
    </row>
    <row r="143">
      <c r="H143" s="61"/>
      <c r="J143" s="64"/>
      <c r="L143" s="64"/>
    </row>
    <row r="144">
      <c r="H144" s="61"/>
      <c r="J144" s="64"/>
      <c r="L144" s="64"/>
    </row>
    <row r="145">
      <c r="H145" s="61"/>
      <c r="J145" s="64"/>
      <c r="L145" s="64"/>
    </row>
    <row r="146">
      <c r="H146" s="61"/>
      <c r="J146" s="64"/>
      <c r="L146" s="64"/>
    </row>
    <row r="147">
      <c r="H147" s="61"/>
      <c r="J147" s="64"/>
      <c r="L147" s="64"/>
    </row>
    <row r="148">
      <c r="H148" s="61"/>
      <c r="J148" s="64"/>
      <c r="L148" s="64"/>
    </row>
    <row r="149">
      <c r="H149" s="61"/>
      <c r="J149" s="64"/>
      <c r="L149" s="64"/>
    </row>
    <row r="150">
      <c r="H150" s="61"/>
      <c r="J150" s="64"/>
      <c r="L150" s="64"/>
    </row>
    <row r="151">
      <c r="H151" s="61"/>
      <c r="J151" s="64"/>
      <c r="L151" s="64"/>
    </row>
    <row r="152">
      <c r="H152" s="61"/>
      <c r="J152" s="64"/>
      <c r="L152" s="64"/>
    </row>
    <row r="153">
      <c r="H153" s="61"/>
      <c r="J153" s="64"/>
      <c r="L153" s="64"/>
    </row>
    <row r="154">
      <c r="H154" s="61"/>
      <c r="J154" s="64"/>
      <c r="L154" s="64"/>
    </row>
    <row r="155">
      <c r="H155" s="61"/>
      <c r="J155" s="64"/>
      <c r="L155" s="64"/>
    </row>
    <row r="156">
      <c r="H156" s="61"/>
      <c r="J156" s="64"/>
      <c r="L156" s="64"/>
    </row>
    <row r="157">
      <c r="H157" s="61"/>
      <c r="J157" s="64"/>
      <c r="L157" s="64"/>
    </row>
    <row r="158">
      <c r="H158" s="61"/>
      <c r="J158" s="64"/>
      <c r="L158" s="64"/>
    </row>
    <row r="159">
      <c r="H159" s="61"/>
      <c r="J159" s="64"/>
      <c r="L159" s="64"/>
    </row>
    <row r="160">
      <c r="H160" s="61"/>
      <c r="J160" s="64"/>
      <c r="L160" s="64"/>
    </row>
    <row r="161">
      <c r="H161" s="61"/>
      <c r="J161" s="64"/>
      <c r="L161" s="64"/>
    </row>
    <row r="162">
      <c r="H162" s="61"/>
      <c r="J162" s="64"/>
      <c r="L162" s="64"/>
    </row>
    <row r="163">
      <c r="H163" s="61"/>
      <c r="J163" s="64"/>
      <c r="L163" s="64"/>
    </row>
    <row r="164">
      <c r="H164" s="61"/>
      <c r="J164" s="64"/>
      <c r="L164" s="64"/>
    </row>
    <row r="165">
      <c r="H165" s="61"/>
      <c r="J165" s="64"/>
      <c r="L165" s="64"/>
    </row>
    <row r="166">
      <c r="H166" s="61"/>
      <c r="J166" s="64"/>
      <c r="L166" s="64"/>
    </row>
    <row r="167">
      <c r="H167" s="61"/>
      <c r="J167" s="64"/>
      <c r="L167" s="64"/>
    </row>
    <row r="168">
      <c r="H168" s="61"/>
      <c r="J168" s="64"/>
      <c r="L168" s="64"/>
    </row>
    <row r="169">
      <c r="H169" s="61"/>
      <c r="J169" s="64"/>
      <c r="L169" s="64"/>
    </row>
    <row r="170">
      <c r="H170" s="61"/>
      <c r="J170" s="64"/>
      <c r="L170" s="64"/>
    </row>
    <row r="171">
      <c r="H171" s="61"/>
      <c r="J171" s="64"/>
      <c r="L171" s="64"/>
    </row>
    <row r="172">
      <c r="H172" s="61"/>
      <c r="J172" s="64"/>
      <c r="L172" s="64"/>
    </row>
    <row r="173">
      <c r="H173" s="61"/>
      <c r="J173" s="64"/>
      <c r="L173" s="64"/>
    </row>
    <row r="174">
      <c r="H174" s="61"/>
      <c r="J174" s="64"/>
      <c r="L174" s="64"/>
    </row>
    <row r="175">
      <c r="H175" s="61"/>
      <c r="J175" s="64"/>
      <c r="L175" s="64"/>
    </row>
    <row r="176">
      <c r="H176" s="61"/>
      <c r="J176" s="64"/>
      <c r="L176" s="64"/>
    </row>
    <row r="177">
      <c r="H177" s="61"/>
      <c r="J177" s="64"/>
      <c r="L177" s="64"/>
    </row>
    <row r="178">
      <c r="H178" s="61"/>
      <c r="J178" s="64"/>
      <c r="L178" s="64"/>
    </row>
    <row r="179">
      <c r="H179" s="61"/>
      <c r="J179" s="64"/>
      <c r="L179" s="64"/>
    </row>
    <row r="180">
      <c r="H180" s="61"/>
      <c r="J180" s="64"/>
      <c r="L180" s="64"/>
    </row>
    <row r="181">
      <c r="H181" s="61"/>
      <c r="J181" s="64"/>
      <c r="L181" s="64"/>
    </row>
    <row r="182">
      <c r="H182" s="61"/>
      <c r="J182" s="64"/>
      <c r="L182" s="64"/>
    </row>
    <row r="183">
      <c r="H183" s="61"/>
      <c r="J183" s="64"/>
      <c r="L183" s="64"/>
    </row>
    <row r="184">
      <c r="H184" s="61"/>
      <c r="J184" s="64"/>
      <c r="L184" s="64"/>
    </row>
    <row r="185">
      <c r="H185" s="61"/>
      <c r="J185" s="64"/>
      <c r="L185" s="64"/>
    </row>
    <row r="186">
      <c r="H186" s="61"/>
      <c r="J186" s="64"/>
      <c r="L186" s="64"/>
    </row>
    <row r="187">
      <c r="H187" s="61"/>
      <c r="J187" s="64"/>
      <c r="L187" s="64"/>
    </row>
    <row r="188">
      <c r="H188" s="61"/>
      <c r="J188" s="64"/>
      <c r="L188" s="64"/>
    </row>
    <row r="189">
      <c r="H189" s="61"/>
      <c r="J189" s="64"/>
      <c r="L189" s="64"/>
    </row>
    <row r="190">
      <c r="H190" s="61"/>
      <c r="J190" s="64"/>
      <c r="L190" s="64"/>
    </row>
    <row r="191">
      <c r="H191" s="61"/>
      <c r="J191" s="64"/>
      <c r="L191" s="64"/>
    </row>
    <row r="192">
      <c r="H192" s="61"/>
      <c r="J192" s="64"/>
      <c r="L192" s="64"/>
    </row>
    <row r="193">
      <c r="H193" s="61"/>
      <c r="J193" s="64"/>
      <c r="L193" s="64"/>
    </row>
    <row r="194">
      <c r="H194" s="61"/>
      <c r="J194" s="64"/>
      <c r="L194" s="64"/>
    </row>
    <row r="195">
      <c r="H195" s="61"/>
      <c r="J195" s="64"/>
      <c r="L195" s="64"/>
    </row>
    <row r="196">
      <c r="H196" s="61"/>
      <c r="J196" s="64"/>
      <c r="L196" s="64"/>
    </row>
    <row r="197">
      <c r="H197" s="61"/>
      <c r="J197" s="64"/>
      <c r="L197" s="64"/>
    </row>
    <row r="198">
      <c r="H198" s="61"/>
      <c r="J198" s="64"/>
      <c r="L198" s="64"/>
    </row>
    <row r="199">
      <c r="H199" s="61"/>
      <c r="J199" s="64"/>
      <c r="L199" s="64"/>
    </row>
    <row r="200">
      <c r="H200" s="61"/>
      <c r="J200" s="64"/>
      <c r="L200" s="64"/>
    </row>
    <row r="201">
      <c r="H201" s="61"/>
      <c r="J201" s="64"/>
      <c r="L201" s="64"/>
    </row>
    <row r="202">
      <c r="H202" s="61"/>
      <c r="J202" s="64"/>
      <c r="L202" s="64"/>
    </row>
    <row r="203">
      <c r="H203" s="61"/>
      <c r="J203" s="64"/>
      <c r="L203" s="64"/>
    </row>
    <row r="204">
      <c r="H204" s="61"/>
      <c r="J204" s="64"/>
      <c r="L204" s="64"/>
    </row>
    <row r="205">
      <c r="H205" s="61"/>
      <c r="J205" s="64"/>
      <c r="L205" s="64"/>
    </row>
    <row r="206">
      <c r="H206" s="61"/>
      <c r="J206" s="64"/>
      <c r="L206" s="64"/>
    </row>
    <row r="207">
      <c r="H207" s="61"/>
      <c r="J207" s="64"/>
      <c r="L207" s="64"/>
    </row>
    <row r="208">
      <c r="H208" s="61"/>
      <c r="J208" s="64"/>
      <c r="L208" s="64"/>
    </row>
    <row r="209">
      <c r="H209" s="61"/>
      <c r="J209" s="64"/>
      <c r="L209" s="64"/>
    </row>
    <row r="210">
      <c r="H210" s="61"/>
      <c r="J210" s="64"/>
      <c r="L210" s="64"/>
    </row>
    <row r="211">
      <c r="H211" s="61"/>
      <c r="J211" s="64"/>
      <c r="L211" s="64"/>
    </row>
    <row r="212">
      <c r="H212" s="61"/>
      <c r="J212" s="64"/>
      <c r="L212" s="64"/>
    </row>
    <row r="213">
      <c r="H213" s="61"/>
      <c r="J213" s="64"/>
      <c r="L213" s="64"/>
    </row>
    <row r="214">
      <c r="H214" s="61"/>
      <c r="J214" s="64"/>
      <c r="L214" s="64"/>
    </row>
    <row r="215">
      <c r="H215" s="61"/>
      <c r="J215" s="64"/>
      <c r="L215" s="64"/>
    </row>
    <row r="216">
      <c r="H216" s="61"/>
      <c r="J216" s="64"/>
      <c r="L216" s="64"/>
    </row>
    <row r="217">
      <c r="H217" s="61"/>
      <c r="J217" s="64"/>
      <c r="L217" s="64"/>
    </row>
    <row r="218">
      <c r="H218" s="61"/>
      <c r="J218" s="64"/>
      <c r="L218" s="64"/>
    </row>
    <row r="219">
      <c r="H219" s="61"/>
      <c r="J219" s="64"/>
      <c r="L219" s="64"/>
    </row>
    <row r="220">
      <c r="H220" s="61"/>
      <c r="J220" s="64"/>
      <c r="L220" s="64"/>
    </row>
    <row r="221">
      <c r="H221" s="61"/>
      <c r="J221" s="64"/>
      <c r="L221" s="64"/>
    </row>
    <row r="222">
      <c r="H222" s="61"/>
      <c r="J222" s="64"/>
      <c r="L222" s="64"/>
    </row>
    <row r="223">
      <c r="H223" s="61"/>
      <c r="J223" s="64"/>
      <c r="L223" s="64"/>
    </row>
    <row r="224">
      <c r="H224" s="61"/>
      <c r="J224" s="64"/>
      <c r="L224" s="64"/>
    </row>
    <row r="225">
      <c r="H225" s="61"/>
      <c r="J225" s="64"/>
      <c r="L225" s="64"/>
    </row>
    <row r="226">
      <c r="H226" s="61"/>
      <c r="J226" s="64"/>
      <c r="L226" s="64"/>
    </row>
    <row r="227">
      <c r="H227" s="61"/>
      <c r="J227" s="64"/>
      <c r="L227" s="64"/>
    </row>
    <row r="228">
      <c r="H228" s="61"/>
      <c r="J228" s="64"/>
      <c r="L228" s="64"/>
    </row>
    <row r="229">
      <c r="H229" s="61"/>
      <c r="J229" s="64"/>
      <c r="L229" s="64"/>
    </row>
    <row r="230">
      <c r="H230" s="61"/>
      <c r="J230" s="64"/>
      <c r="L230" s="64"/>
    </row>
    <row r="231">
      <c r="H231" s="61"/>
      <c r="J231" s="64"/>
      <c r="L231" s="64"/>
    </row>
    <row r="232">
      <c r="H232" s="61"/>
      <c r="J232" s="64"/>
      <c r="L232" s="64"/>
    </row>
    <row r="233">
      <c r="H233" s="61"/>
      <c r="J233" s="64"/>
      <c r="L233" s="64"/>
    </row>
    <row r="234">
      <c r="H234" s="61"/>
      <c r="J234" s="64"/>
      <c r="L234" s="64"/>
    </row>
    <row r="235">
      <c r="H235" s="61"/>
      <c r="J235" s="64"/>
      <c r="L235" s="64"/>
    </row>
    <row r="236">
      <c r="H236" s="61"/>
      <c r="J236" s="64"/>
      <c r="L236" s="64"/>
    </row>
    <row r="237">
      <c r="H237" s="61"/>
      <c r="J237" s="64"/>
      <c r="L237" s="64"/>
    </row>
    <row r="238">
      <c r="H238" s="61"/>
      <c r="J238" s="64"/>
      <c r="L238" s="64"/>
    </row>
    <row r="239">
      <c r="H239" s="61"/>
      <c r="J239" s="64"/>
      <c r="L239" s="64"/>
    </row>
    <row r="240">
      <c r="H240" s="61"/>
      <c r="J240" s="64"/>
      <c r="L240" s="64"/>
    </row>
    <row r="241">
      <c r="H241" s="61"/>
      <c r="J241" s="64"/>
      <c r="L241" s="64"/>
    </row>
    <row r="242">
      <c r="H242" s="61"/>
      <c r="J242" s="64"/>
      <c r="L242" s="64"/>
    </row>
    <row r="243">
      <c r="H243" s="61"/>
      <c r="J243" s="64"/>
      <c r="L243" s="64"/>
    </row>
    <row r="244">
      <c r="H244" s="61"/>
      <c r="J244" s="64"/>
      <c r="L244" s="64"/>
    </row>
    <row r="245">
      <c r="H245" s="61"/>
      <c r="J245" s="64"/>
      <c r="L245" s="64"/>
    </row>
    <row r="246">
      <c r="H246" s="61"/>
      <c r="J246" s="64"/>
      <c r="L246" s="64"/>
    </row>
    <row r="247">
      <c r="H247" s="61"/>
      <c r="J247" s="64"/>
      <c r="L247" s="64"/>
    </row>
    <row r="248">
      <c r="H248" s="61"/>
      <c r="J248" s="64"/>
      <c r="L248" s="64"/>
    </row>
    <row r="249">
      <c r="H249" s="61"/>
      <c r="J249" s="64"/>
      <c r="L249" s="64"/>
    </row>
    <row r="250">
      <c r="H250" s="61"/>
      <c r="J250" s="64"/>
      <c r="L250" s="64"/>
    </row>
    <row r="251">
      <c r="H251" s="61"/>
      <c r="J251" s="64"/>
      <c r="L251" s="64"/>
    </row>
    <row r="252">
      <c r="H252" s="61"/>
      <c r="J252" s="64"/>
      <c r="L252" s="64"/>
    </row>
    <row r="253">
      <c r="H253" s="61"/>
      <c r="J253" s="64"/>
      <c r="L253" s="64"/>
    </row>
    <row r="254">
      <c r="H254" s="61"/>
      <c r="J254" s="64"/>
      <c r="L254" s="64"/>
    </row>
    <row r="255">
      <c r="H255" s="61"/>
      <c r="J255" s="64"/>
      <c r="L255" s="64"/>
    </row>
    <row r="256">
      <c r="H256" s="61"/>
      <c r="J256" s="64"/>
      <c r="L256" s="64"/>
    </row>
    <row r="257">
      <c r="H257" s="61"/>
      <c r="J257" s="64"/>
      <c r="L257" s="64"/>
    </row>
    <row r="258">
      <c r="H258" s="61"/>
      <c r="J258" s="64"/>
      <c r="L258" s="64"/>
    </row>
    <row r="259">
      <c r="H259" s="61"/>
      <c r="J259" s="64"/>
      <c r="L259" s="64"/>
    </row>
    <row r="260">
      <c r="H260" s="61"/>
      <c r="J260" s="64"/>
      <c r="L260" s="64"/>
    </row>
    <row r="261">
      <c r="H261" s="61"/>
      <c r="J261" s="64"/>
      <c r="L261" s="64"/>
    </row>
    <row r="262">
      <c r="H262" s="61"/>
      <c r="J262" s="64"/>
      <c r="L262" s="64"/>
    </row>
    <row r="263">
      <c r="H263" s="61"/>
      <c r="J263" s="64"/>
      <c r="L263" s="64"/>
    </row>
    <row r="264">
      <c r="H264" s="61"/>
      <c r="J264" s="64"/>
      <c r="L264" s="64"/>
    </row>
    <row r="265">
      <c r="H265" s="61"/>
      <c r="J265" s="64"/>
      <c r="L265" s="64"/>
    </row>
    <row r="266">
      <c r="H266" s="61"/>
      <c r="J266" s="64"/>
      <c r="L266" s="64"/>
    </row>
    <row r="267">
      <c r="H267" s="61"/>
      <c r="J267" s="64"/>
      <c r="L267" s="64"/>
    </row>
    <row r="268">
      <c r="H268" s="61"/>
      <c r="J268" s="64"/>
      <c r="L268" s="64"/>
    </row>
    <row r="269">
      <c r="H269" s="61"/>
      <c r="J269" s="64"/>
      <c r="L269" s="64"/>
    </row>
    <row r="270">
      <c r="H270" s="61"/>
      <c r="J270" s="64"/>
      <c r="L270" s="64"/>
    </row>
    <row r="271">
      <c r="H271" s="61"/>
      <c r="J271" s="64"/>
      <c r="L271" s="64"/>
    </row>
    <row r="272">
      <c r="H272" s="61"/>
      <c r="J272" s="64"/>
      <c r="L272" s="64"/>
    </row>
    <row r="273">
      <c r="H273" s="61"/>
      <c r="J273" s="64"/>
      <c r="L273" s="64"/>
    </row>
    <row r="274">
      <c r="H274" s="61"/>
      <c r="J274" s="64"/>
      <c r="L274" s="64"/>
    </row>
    <row r="275">
      <c r="H275" s="61"/>
      <c r="J275" s="64"/>
      <c r="L275" s="64"/>
    </row>
    <row r="276">
      <c r="H276" s="61"/>
      <c r="J276" s="64"/>
      <c r="L276" s="64"/>
    </row>
    <row r="277">
      <c r="H277" s="61"/>
      <c r="J277" s="64"/>
      <c r="L277" s="64"/>
    </row>
    <row r="278">
      <c r="H278" s="61"/>
      <c r="J278" s="64"/>
      <c r="L278" s="64"/>
    </row>
    <row r="279">
      <c r="H279" s="61"/>
      <c r="J279" s="64"/>
      <c r="L279" s="64"/>
    </row>
    <row r="280">
      <c r="H280" s="61"/>
      <c r="J280" s="64"/>
      <c r="L280" s="64"/>
    </row>
    <row r="281">
      <c r="H281" s="61"/>
      <c r="J281" s="64"/>
      <c r="L281" s="64"/>
    </row>
    <row r="282">
      <c r="H282" s="61"/>
      <c r="J282" s="64"/>
      <c r="L282" s="64"/>
    </row>
    <row r="283">
      <c r="H283" s="61"/>
      <c r="J283" s="64"/>
      <c r="L283" s="64"/>
    </row>
    <row r="284">
      <c r="H284" s="61"/>
      <c r="J284" s="64"/>
      <c r="L284" s="64"/>
    </row>
    <row r="285">
      <c r="H285" s="61"/>
      <c r="J285" s="64"/>
      <c r="L285" s="64"/>
    </row>
    <row r="286">
      <c r="H286" s="61"/>
      <c r="J286" s="64"/>
      <c r="L286" s="64"/>
    </row>
    <row r="287">
      <c r="H287" s="61"/>
      <c r="J287" s="64"/>
      <c r="L287" s="64"/>
    </row>
    <row r="288">
      <c r="H288" s="61"/>
      <c r="J288" s="64"/>
      <c r="L288" s="64"/>
    </row>
    <row r="289">
      <c r="H289" s="61"/>
      <c r="J289" s="64"/>
      <c r="L289" s="64"/>
    </row>
    <row r="290">
      <c r="H290" s="61"/>
      <c r="J290" s="64"/>
      <c r="L290" s="64"/>
    </row>
    <row r="291">
      <c r="H291" s="61"/>
      <c r="J291" s="64"/>
      <c r="L291" s="64"/>
    </row>
    <row r="292">
      <c r="H292" s="61"/>
      <c r="J292" s="64"/>
      <c r="L292" s="64"/>
    </row>
    <row r="293">
      <c r="H293" s="61"/>
      <c r="J293" s="64"/>
      <c r="L293" s="64"/>
    </row>
    <row r="294">
      <c r="H294" s="61"/>
      <c r="J294" s="64"/>
      <c r="L294" s="64"/>
    </row>
    <row r="295">
      <c r="H295" s="61"/>
      <c r="J295" s="64"/>
      <c r="L295" s="64"/>
    </row>
    <row r="296">
      <c r="H296" s="61"/>
      <c r="J296" s="64"/>
      <c r="L296" s="64"/>
    </row>
    <row r="297">
      <c r="H297" s="61"/>
      <c r="J297" s="64"/>
      <c r="L297" s="64"/>
    </row>
    <row r="298">
      <c r="H298" s="61"/>
      <c r="J298" s="64"/>
      <c r="L298" s="64"/>
    </row>
    <row r="299">
      <c r="H299" s="61"/>
      <c r="J299" s="64"/>
      <c r="L299" s="64"/>
    </row>
    <row r="300">
      <c r="H300" s="61"/>
      <c r="J300" s="64"/>
      <c r="L300" s="64"/>
    </row>
    <row r="301">
      <c r="H301" s="61"/>
      <c r="J301" s="64"/>
      <c r="L301" s="64"/>
    </row>
    <row r="302">
      <c r="H302" s="61"/>
      <c r="J302" s="64"/>
      <c r="L302" s="64"/>
    </row>
    <row r="303">
      <c r="H303" s="61"/>
      <c r="J303" s="64"/>
      <c r="L303" s="64"/>
    </row>
    <row r="304">
      <c r="H304" s="61"/>
      <c r="J304" s="64"/>
      <c r="L304" s="64"/>
    </row>
    <row r="305">
      <c r="H305" s="61"/>
      <c r="J305" s="64"/>
      <c r="L305" s="64"/>
    </row>
    <row r="306">
      <c r="H306" s="61"/>
      <c r="J306" s="64"/>
      <c r="L306" s="64"/>
    </row>
    <row r="307">
      <c r="H307" s="61"/>
      <c r="J307" s="64"/>
      <c r="L307" s="64"/>
    </row>
    <row r="308">
      <c r="H308" s="61"/>
      <c r="J308" s="64"/>
      <c r="L308" s="64"/>
    </row>
    <row r="309">
      <c r="H309" s="61"/>
      <c r="J309" s="64"/>
      <c r="L309" s="64"/>
    </row>
    <row r="310">
      <c r="H310" s="61"/>
      <c r="J310" s="64"/>
      <c r="L310" s="64"/>
    </row>
    <row r="311">
      <c r="H311" s="61"/>
      <c r="J311" s="64"/>
      <c r="L311" s="64"/>
    </row>
    <row r="312">
      <c r="H312" s="61"/>
      <c r="J312" s="64"/>
      <c r="L312" s="64"/>
    </row>
    <row r="313">
      <c r="H313" s="61"/>
      <c r="J313" s="64"/>
      <c r="L313" s="64"/>
    </row>
    <row r="314">
      <c r="H314" s="61"/>
      <c r="J314" s="64"/>
      <c r="L314" s="64"/>
    </row>
    <row r="315">
      <c r="H315" s="61"/>
      <c r="J315" s="64"/>
      <c r="L315" s="64"/>
    </row>
    <row r="316">
      <c r="H316" s="61"/>
      <c r="J316" s="64"/>
      <c r="L316" s="64"/>
    </row>
    <row r="317">
      <c r="H317" s="61"/>
      <c r="J317" s="64"/>
      <c r="L317" s="64"/>
    </row>
    <row r="318">
      <c r="H318" s="61"/>
      <c r="J318" s="64"/>
      <c r="L318" s="64"/>
    </row>
    <row r="319">
      <c r="H319" s="61"/>
      <c r="J319" s="64"/>
      <c r="L319" s="64"/>
    </row>
    <row r="320">
      <c r="H320" s="61"/>
      <c r="J320" s="64"/>
      <c r="L320" s="64"/>
    </row>
    <row r="321">
      <c r="H321" s="61"/>
      <c r="J321" s="64"/>
      <c r="L321" s="64"/>
    </row>
    <row r="322">
      <c r="H322" s="61"/>
      <c r="J322" s="64"/>
      <c r="L322" s="64"/>
    </row>
    <row r="323">
      <c r="H323" s="61"/>
      <c r="J323" s="64"/>
      <c r="L323" s="64"/>
    </row>
    <row r="324">
      <c r="H324" s="61"/>
      <c r="J324" s="64"/>
      <c r="L324" s="64"/>
    </row>
    <row r="325">
      <c r="H325" s="61"/>
      <c r="J325" s="64"/>
      <c r="L325" s="64"/>
    </row>
    <row r="326">
      <c r="H326" s="61"/>
      <c r="J326" s="64"/>
      <c r="L326" s="64"/>
    </row>
    <row r="327">
      <c r="H327" s="61"/>
      <c r="J327" s="64"/>
      <c r="L327" s="64"/>
    </row>
    <row r="328">
      <c r="H328" s="61"/>
      <c r="J328" s="64"/>
      <c r="L328" s="64"/>
    </row>
    <row r="329">
      <c r="H329" s="61"/>
      <c r="J329" s="64"/>
      <c r="L329" s="64"/>
    </row>
    <row r="330">
      <c r="H330" s="61"/>
      <c r="J330" s="64"/>
      <c r="L330" s="64"/>
    </row>
    <row r="331">
      <c r="H331" s="61"/>
      <c r="J331" s="64"/>
      <c r="L331" s="64"/>
    </row>
    <row r="332">
      <c r="H332" s="61"/>
      <c r="J332" s="64"/>
      <c r="L332" s="64"/>
    </row>
    <row r="333">
      <c r="H333" s="61"/>
      <c r="J333" s="64"/>
      <c r="L333" s="64"/>
    </row>
    <row r="334">
      <c r="H334" s="61"/>
      <c r="J334" s="64"/>
      <c r="L334" s="64"/>
    </row>
    <row r="335">
      <c r="H335" s="61"/>
      <c r="J335" s="64"/>
      <c r="L335" s="64"/>
    </row>
    <row r="336">
      <c r="H336" s="61"/>
      <c r="J336" s="64"/>
      <c r="L336" s="64"/>
    </row>
    <row r="337">
      <c r="H337" s="61"/>
      <c r="J337" s="64"/>
      <c r="L337" s="64"/>
    </row>
    <row r="338">
      <c r="H338" s="61"/>
      <c r="J338" s="64"/>
      <c r="L338" s="64"/>
    </row>
    <row r="339">
      <c r="H339" s="61"/>
      <c r="J339" s="64"/>
      <c r="L339" s="64"/>
    </row>
    <row r="340">
      <c r="H340" s="61"/>
      <c r="J340" s="64"/>
      <c r="L340" s="64"/>
    </row>
    <row r="341">
      <c r="H341" s="61"/>
      <c r="J341" s="64"/>
      <c r="L341" s="64"/>
    </row>
    <row r="342">
      <c r="H342" s="61"/>
      <c r="J342" s="64"/>
      <c r="L342" s="64"/>
    </row>
    <row r="343">
      <c r="H343" s="61"/>
      <c r="J343" s="64"/>
      <c r="L343" s="64"/>
    </row>
    <row r="344">
      <c r="H344" s="61"/>
      <c r="J344" s="64"/>
      <c r="L344" s="64"/>
    </row>
    <row r="345">
      <c r="H345" s="61"/>
      <c r="J345" s="64"/>
      <c r="L345" s="64"/>
    </row>
    <row r="346">
      <c r="H346" s="61"/>
      <c r="J346" s="64"/>
      <c r="L346" s="64"/>
    </row>
    <row r="347">
      <c r="H347" s="61"/>
      <c r="J347" s="64"/>
      <c r="L347" s="64"/>
    </row>
    <row r="348">
      <c r="H348" s="61"/>
      <c r="J348" s="64"/>
      <c r="L348" s="64"/>
    </row>
    <row r="349">
      <c r="H349" s="61"/>
      <c r="J349" s="64"/>
      <c r="L349" s="64"/>
    </row>
    <row r="350">
      <c r="H350" s="61"/>
      <c r="J350" s="64"/>
      <c r="L350" s="64"/>
    </row>
    <row r="351">
      <c r="H351" s="61"/>
      <c r="J351" s="64"/>
      <c r="L351" s="64"/>
    </row>
    <row r="352">
      <c r="H352" s="61"/>
      <c r="J352" s="64"/>
      <c r="L352" s="64"/>
    </row>
    <row r="353">
      <c r="H353" s="61"/>
      <c r="J353" s="64"/>
      <c r="L353" s="64"/>
    </row>
    <row r="354">
      <c r="H354" s="61"/>
      <c r="J354" s="64"/>
      <c r="L354" s="64"/>
    </row>
    <row r="355">
      <c r="H355" s="61"/>
      <c r="J355" s="64"/>
      <c r="L355" s="64"/>
    </row>
    <row r="356">
      <c r="H356" s="61"/>
      <c r="J356" s="64"/>
      <c r="L356" s="64"/>
    </row>
    <row r="357">
      <c r="H357" s="61"/>
      <c r="J357" s="64"/>
      <c r="L357" s="64"/>
    </row>
    <row r="358">
      <c r="H358" s="61"/>
      <c r="J358" s="64"/>
      <c r="L358" s="64"/>
    </row>
    <row r="359">
      <c r="H359" s="61"/>
      <c r="J359" s="64"/>
      <c r="L359" s="64"/>
    </row>
    <row r="360">
      <c r="H360" s="61"/>
      <c r="J360" s="64"/>
      <c r="L360" s="64"/>
    </row>
    <row r="361">
      <c r="H361" s="61"/>
      <c r="J361" s="64"/>
      <c r="L361" s="64"/>
    </row>
    <row r="362">
      <c r="H362" s="61"/>
      <c r="J362" s="64"/>
      <c r="L362" s="64"/>
    </row>
    <row r="363">
      <c r="H363" s="61"/>
      <c r="J363" s="64"/>
      <c r="L363" s="64"/>
    </row>
    <row r="364">
      <c r="H364" s="61"/>
      <c r="J364" s="64"/>
      <c r="L364" s="64"/>
    </row>
    <row r="365">
      <c r="H365" s="61"/>
      <c r="J365" s="64"/>
      <c r="L365" s="64"/>
    </row>
    <row r="366">
      <c r="H366" s="61"/>
      <c r="J366" s="64"/>
      <c r="L366" s="64"/>
    </row>
    <row r="367">
      <c r="H367" s="61"/>
      <c r="J367" s="64"/>
      <c r="L367" s="64"/>
    </row>
    <row r="368">
      <c r="H368" s="61"/>
      <c r="J368" s="64"/>
      <c r="L368" s="64"/>
    </row>
    <row r="369">
      <c r="H369" s="61"/>
      <c r="J369" s="64"/>
      <c r="L369" s="64"/>
    </row>
    <row r="370">
      <c r="H370" s="61"/>
      <c r="J370" s="64"/>
      <c r="L370" s="64"/>
    </row>
    <row r="371">
      <c r="H371" s="61"/>
      <c r="J371" s="64"/>
      <c r="L371" s="64"/>
    </row>
    <row r="372">
      <c r="H372" s="61"/>
      <c r="J372" s="64"/>
      <c r="L372" s="64"/>
    </row>
    <row r="373">
      <c r="H373" s="61"/>
      <c r="J373" s="64"/>
      <c r="L373" s="64"/>
    </row>
    <row r="374">
      <c r="H374" s="61"/>
      <c r="J374" s="64"/>
      <c r="L374" s="64"/>
    </row>
    <row r="375">
      <c r="H375" s="61"/>
      <c r="J375" s="64"/>
      <c r="L375" s="64"/>
    </row>
    <row r="376">
      <c r="H376" s="61"/>
      <c r="J376" s="64"/>
      <c r="L376" s="64"/>
    </row>
    <row r="377">
      <c r="H377" s="61"/>
      <c r="J377" s="64"/>
      <c r="L377" s="64"/>
    </row>
    <row r="378">
      <c r="H378" s="61"/>
      <c r="J378" s="64"/>
      <c r="L378" s="64"/>
    </row>
    <row r="379">
      <c r="H379" s="61"/>
      <c r="J379" s="64"/>
      <c r="L379" s="64"/>
    </row>
    <row r="380">
      <c r="H380" s="61"/>
      <c r="J380" s="64"/>
      <c r="L380" s="64"/>
    </row>
    <row r="381">
      <c r="H381" s="61"/>
      <c r="J381" s="64"/>
      <c r="L381" s="64"/>
    </row>
    <row r="382">
      <c r="H382" s="61"/>
      <c r="J382" s="64"/>
      <c r="L382" s="64"/>
    </row>
    <row r="383">
      <c r="H383" s="61"/>
      <c r="J383" s="64"/>
      <c r="L383" s="64"/>
    </row>
    <row r="384">
      <c r="H384" s="61"/>
      <c r="J384" s="64"/>
      <c r="L384" s="64"/>
    </row>
    <row r="385">
      <c r="H385" s="61"/>
      <c r="J385" s="64"/>
      <c r="L385" s="64"/>
    </row>
    <row r="386">
      <c r="H386" s="61"/>
      <c r="J386" s="64"/>
      <c r="L386" s="64"/>
    </row>
    <row r="387">
      <c r="H387" s="61"/>
      <c r="J387" s="64"/>
      <c r="L387" s="64"/>
    </row>
    <row r="388">
      <c r="H388" s="61"/>
      <c r="J388" s="64"/>
      <c r="L388" s="64"/>
    </row>
    <row r="389">
      <c r="H389" s="61"/>
      <c r="J389" s="64"/>
      <c r="L389" s="64"/>
    </row>
    <row r="390">
      <c r="H390" s="61"/>
      <c r="J390" s="64"/>
      <c r="L390" s="64"/>
    </row>
    <row r="391">
      <c r="H391" s="61"/>
      <c r="J391" s="64"/>
      <c r="L391" s="64"/>
    </row>
    <row r="392">
      <c r="H392" s="61"/>
      <c r="J392" s="64"/>
      <c r="L392" s="64"/>
    </row>
    <row r="393">
      <c r="H393" s="61"/>
      <c r="J393" s="64"/>
      <c r="L393" s="64"/>
    </row>
    <row r="394">
      <c r="H394" s="61"/>
      <c r="J394" s="64"/>
      <c r="L394" s="64"/>
    </row>
    <row r="395">
      <c r="H395" s="61"/>
      <c r="J395" s="64"/>
      <c r="L395" s="64"/>
    </row>
    <row r="396">
      <c r="H396" s="61"/>
      <c r="J396" s="64"/>
      <c r="L396" s="64"/>
    </row>
    <row r="397">
      <c r="H397" s="61"/>
      <c r="J397" s="64"/>
      <c r="L397" s="64"/>
    </row>
    <row r="398">
      <c r="H398" s="61"/>
      <c r="J398" s="64"/>
      <c r="L398" s="64"/>
    </row>
    <row r="399">
      <c r="H399" s="61"/>
      <c r="J399" s="64"/>
      <c r="L399" s="64"/>
    </row>
    <row r="400">
      <c r="H400" s="61"/>
      <c r="J400" s="64"/>
      <c r="L400" s="64"/>
    </row>
    <row r="401">
      <c r="H401" s="61"/>
      <c r="J401" s="64"/>
      <c r="L401" s="64"/>
    </row>
    <row r="402">
      <c r="H402" s="61"/>
      <c r="J402" s="64"/>
      <c r="L402" s="64"/>
    </row>
    <row r="403">
      <c r="H403" s="61"/>
      <c r="J403" s="64"/>
      <c r="L403" s="64"/>
    </row>
    <row r="404">
      <c r="H404" s="61"/>
      <c r="J404" s="64"/>
      <c r="L404" s="64"/>
    </row>
    <row r="405">
      <c r="H405" s="61"/>
      <c r="J405" s="64"/>
      <c r="L405" s="64"/>
    </row>
    <row r="406">
      <c r="H406" s="61"/>
      <c r="J406" s="64"/>
      <c r="L406" s="64"/>
    </row>
    <row r="407">
      <c r="H407" s="61"/>
      <c r="J407" s="64"/>
      <c r="L407" s="64"/>
    </row>
    <row r="408">
      <c r="H408" s="61"/>
      <c r="J408" s="64"/>
      <c r="L408" s="64"/>
    </row>
    <row r="409">
      <c r="H409" s="61"/>
      <c r="J409" s="64"/>
      <c r="L409" s="64"/>
    </row>
    <row r="410">
      <c r="H410" s="61"/>
      <c r="J410" s="64"/>
      <c r="L410" s="64"/>
    </row>
    <row r="411">
      <c r="H411" s="61"/>
      <c r="J411" s="64"/>
      <c r="L411" s="64"/>
    </row>
    <row r="412">
      <c r="H412" s="61"/>
      <c r="J412" s="64"/>
      <c r="L412" s="64"/>
    </row>
    <row r="413">
      <c r="H413" s="61"/>
      <c r="J413" s="64"/>
      <c r="L413" s="64"/>
    </row>
    <row r="414">
      <c r="H414" s="61"/>
      <c r="J414" s="64"/>
      <c r="L414" s="64"/>
    </row>
    <row r="415">
      <c r="H415" s="61"/>
      <c r="J415" s="64"/>
      <c r="L415" s="64"/>
    </row>
    <row r="416">
      <c r="H416" s="61"/>
      <c r="J416" s="64"/>
      <c r="L416" s="64"/>
    </row>
    <row r="417">
      <c r="H417" s="61"/>
      <c r="J417" s="64"/>
      <c r="L417" s="64"/>
    </row>
    <row r="418">
      <c r="H418" s="61"/>
      <c r="J418" s="64"/>
      <c r="L418" s="64"/>
    </row>
    <row r="419">
      <c r="H419" s="61"/>
      <c r="J419" s="64"/>
      <c r="L419" s="64"/>
    </row>
    <row r="420">
      <c r="H420" s="61"/>
      <c r="J420" s="64"/>
      <c r="L420" s="64"/>
    </row>
    <row r="421">
      <c r="H421" s="61"/>
      <c r="J421" s="64"/>
      <c r="L421" s="64"/>
    </row>
    <row r="422">
      <c r="H422" s="61"/>
      <c r="J422" s="64"/>
      <c r="L422" s="64"/>
    </row>
    <row r="423">
      <c r="H423" s="61"/>
      <c r="J423" s="64"/>
      <c r="L423" s="64"/>
    </row>
    <row r="424">
      <c r="H424" s="61"/>
      <c r="J424" s="64"/>
      <c r="L424" s="64"/>
    </row>
    <row r="425">
      <c r="H425" s="61"/>
      <c r="J425" s="64"/>
      <c r="L425" s="64"/>
    </row>
    <row r="426">
      <c r="H426" s="61"/>
      <c r="J426" s="64"/>
      <c r="L426" s="64"/>
    </row>
    <row r="427">
      <c r="H427" s="61"/>
      <c r="J427" s="64"/>
      <c r="L427" s="64"/>
    </row>
    <row r="428">
      <c r="H428" s="61"/>
      <c r="J428" s="64"/>
      <c r="L428" s="64"/>
    </row>
    <row r="429">
      <c r="H429" s="61"/>
      <c r="J429" s="64"/>
      <c r="L429" s="64"/>
    </row>
    <row r="430">
      <c r="H430" s="61"/>
      <c r="J430" s="64"/>
      <c r="L430" s="64"/>
    </row>
    <row r="431">
      <c r="H431" s="61"/>
      <c r="J431" s="64"/>
      <c r="L431" s="64"/>
    </row>
    <row r="432">
      <c r="H432" s="61"/>
      <c r="J432" s="64"/>
      <c r="L432" s="64"/>
    </row>
    <row r="433">
      <c r="H433" s="61"/>
      <c r="J433" s="64"/>
      <c r="L433" s="64"/>
    </row>
    <row r="434">
      <c r="H434" s="61"/>
      <c r="J434" s="64"/>
      <c r="L434" s="64"/>
    </row>
    <row r="435">
      <c r="H435" s="61"/>
      <c r="J435" s="64"/>
      <c r="L435" s="64"/>
    </row>
    <row r="436">
      <c r="H436" s="61"/>
      <c r="J436" s="64"/>
      <c r="L436" s="64"/>
    </row>
    <row r="437">
      <c r="H437" s="61"/>
      <c r="J437" s="64"/>
      <c r="L437" s="64"/>
    </row>
    <row r="438">
      <c r="H438" s="61"/>
      <c r="J438" s="64"/>
      <c r="L438" s="64"/>
    </row>
    <row r="439">
      <c r="H439" s="61"/>
      <c r="J439" s="64"/>
      <c r="L439" s="64"/>
    </row>
    <row r="440">
      <c r="H440" s="61"/>
      <c r="J440" s="64"/>
      <c r="L440" s="64"/>
    </row>
    <row r="441">
      <c r="H441" s="61"/>
      <c r="J441" s="64"/>
      <c r="L441" s="64"/>
    </row>
    <row r="442">
      <c r="H442" s="61"/>
      <c r="J442" s="64"/>
      <c r="L442" s="64"/>
    </row>
    <row r="443">
      <c r="H443" s="61"/>
      <c r="J443" s="64"/>
      <c r="L443" s="64"/>
    </row>
    <row r="444">
      <c r="H444" s="61"/>
      <c r="J444" s="64"/>
      <c r="L444" s="64"/>
    </row>
    <row r="445">
      <c r="H445" s="61"/>
      <c r="J445" s="64"/>
      <c r="L445" s="64"/>
    </row>
    <row r="446">
      <c r="H446" s="61"/>
      <c r="J446" s="64"/>
      <c r="L446" s="64"/>
    </row>
    <row r="447">
      <c r="H447" s="61"/>
      <c r="J447" s="64"/>
      <c r="L447" s="64"/>
    </row>
    <row r="448">
      <c r="H448" s="61"/>
      <c r="J448" s="64"/>
      <c r="L448" s="64"/>
    </row>
    <row r="449">
      <c r="H449" s="61"/>
      <c r="J449" s="64"/>
      <c r="L449" s="64"/>
    </row>
    <row r="450">
      <c r="H450" s="61"/>
      <c r="J450" s="64"/>
      <c r="L450" s="64"/>
    </row>
    <row r="451">
      <c r="H451" s="61"/>
      <c r="J451" s="64"/>
      <c r="L451" s="64"/>
    </row>
    <row r="452">
      <c r="H452" s="61"/>
      <c r="J452" s="64"/>
      <c r="L452" s="64"/>
    </row>
    <row r="453">
      <c r="H453" s="61"/>
      <c r="J453" s="64"/>
      <c r="L453" s="64"/>
    </row>
    <row r="454">
      <c r="H454" s="61"/>
      <c r="J454" s="64"/>
      <c r="L454" s="64"/>
    </row>
    <row r="455">
      <c r="H455" s="61"/>
      <c r="J455" s="64"/>
      <c r="L455" s="64"/>
    </row>
    <row r="456">
      <c r="H456" s="61"/>
      <c r="J456" s="64"/>
      <c r="L456" s="64"/>
    </row>
    <row r="457">
      <c r="H457" s="61"/>
      <c r="J457" s="64"/>
      <c r="L457" s="64"/>
    </row>
    <row r="458">
      <c r="H458" s="61"/>
      <c r="J458" s="64"/>
      <c r="L458" s="64"/>
    </row>
    <row r="459">
      <c r="H459" s="61"/>
      <c r="J459" s="64"/>
      <c r="L459" s="64"/>
    </row>
    <row r="460">
      <c r="H460" s="61"/>
      <c r="J460" s="64"/>
      <c r="L460" s="64"/>
    </row>
    <row r="461">
      <c r="H461" s="61"/>
      <c r="J461" s="64"/>
      <c r="L461" s="64"/>
    </row>
    <row r="462">
      <c r="H462" s="61"/>
      <c r="J462" s="64"/>
      <c r="L462" s="64"/>
    </row>
    <row r="463">
      <c r="H463" s="61"/>
      <c r="J463" s="64"/>
      <c r="L463" s="64"/>
    </row>
    <row r="464">
      <c r="H464" s="61"/>
      <c r="J464" s="64"/>
      <c r="L464" s="64"/>
    </row>
    <row r="465">
      <c r="H465" s="61"/>
      <c r="J465" s="64"/>
      <c r="L465" s="64"/>
    </row>
    <row r="466">
      <c r="H466" s="61"/>
      <c r="J466" s="64"/>
      <c r="L466" s="64"/>
    </row>
    <row r="467">
      <c r="H467" s="61"/>
      <c r="J467" s="64"/>
      <c r="L467" s="64"/>
    </row>
    <row r="468">
      <c r="H468" s="61"/>
      <c r="J468" s="64"/>
      <c r="L468" s="64"/>
    </row>
    <row r="469">
      <c r="H469" s="61"/>
      <c r="J469" s="64"/>
      <c r="L469" s="64"/>
    </row>
    <row r="470">
      <c r="H470" s="61"/>
      <c r="J470" s="64"/>
      <c r="L470" s="64"/>
    </row>
    <row r="471">
      <c r="H471" s="61"/>
      <c r="J471" s="64"/>
      <c r="L471" s="64"/>
    </row>
    <row r="472">
      <c r="H472" s="61"/>
      <c r="J472" s="64"/>
      <c r="L472" s="64"/>
    </row>
    <row r="473">
      <c r="H473" s="61"/>
      <c r="J473" s="64"/>
      <c r="L473" s="64"/>
    </row>
    <row r="474">
      <c r="H474" s="61"/>
      <c r="J474" s="64"/>
      <c r="L474" s="64"/>
    </row>
    <row r="475">
      <c r="H475" s="61"/>
      <c r="J475" s="64"/>
      <c r="L475" s="64"/>
    </row>
    <row r="476">
      <c r="H476" s="61"/>
      <c r="J476" s="64"/>
      <c r="L476" s="64"/>
    </row>
    <row r="477">
      <c r="H477" s="61"/>
      <c r="J477" s="64"/>
      <c r="L477" s="64"/>
    </row>
    <row r="478">
      <c r="H478" s="61"/>
      <c r="J478" s="64"/>
      <c r="L478" s="64"/>
    </row>
    <row r="479">
      <c r="H479" s="61"/>
      <c r="J479" s="64"/>
      <c r="L479" s="64"/>
    </row>
    <row r="480">
      <c r="H480" s="61"/>
      <c r="J480" s="64"/>
      <c r="L480" s="64"/>
    </row>
    <row r="481">
      <c r="H481" s="61"/>
      <c r="J481" s="64"/>
      <c r="L481" s="64"/>
    </row>
    <row r="482">
      <c r="H482" s="61"/>
      <c r="J482" s="64"/>
      <c r="L482" s="64"/>
    </row>
    <row r="483">
      <c r="H483" s="61"/>
      <c r="J483" s="64"/>
      <c r="L483" s="64"/>
    </row>
    <row r="484">
      <c r="H484" s="61"/>
      <c r="J484" s="64"/>
      <c r="L484" s="64"/>
    </row>
    <row r="485">
      <c r="H485" s="61"/>
      <c r="J485" s="64"/>
      <c r="L485" s="64"/>
    </row>
    <row r="486">
      <c r="H486" s="61"/>
      <c r="J486" s="64"/>
      <c r="L486" s="64"/>
    </row>
    <row r="487">
      <c r="H487" s="61"/>
      <c r="J487" s="64"/>
      <c r="L487" s="64"/>
    </row>
    <row r="488">
      <c r="H488" s="61"/>
      <c r="J488" s="64"/>
      <c r="L488" s="64"/>
    </row>
    <row r="489">
      <c r="H489" s="61"/>
      <c r="J489" s="64"/>
      <c r="L489" s="64"/>
    </row>
    <row r="490">
      <c r="H490" s="61"/>
      <c r="J490" s="64"/>
      <c r="L490" s="64"/>
    </row>
    <row r="491">
      <c r="H491" s="61"/>
      <c r="J491" s="64"/>
      <c r="L491" s="64"/>
    </row>
    <row r="492">
      <c r="H492" s="61"/>
      <c r="J492" s="64"/>
      <c r="L492" s="64"/>
    </row>
    <row r="493">
      <c r="H493" s="61"/>
      <c r="J493" s="64"/>
      <c r="L493" s="64"/>
    </row>
    <row r="494">
      <c r="H494" s="61"/>
      <c r="J494" s="64"/>
      <c r="L494" s="64"/>
    </row>
    <row r="495">
      <c r="H495" s="61"/>
      <c r="J495" s="64"/>
      <c r="L495" s="64"/>
    </row>
    <row r="496">
      <c r="H496" s="61"/>
      <c r="J496" s="64"/>
      <c r="L496" s="64"/>
    </row>
    <row r="497">
      <c r="H497" s="61"/>
      <c r="J497" s="64"/>
      <c r="L497" s="64"/>
    </row>
    <row r="498">
      <c r="H498" s="61"/>
      <c r="J498" s="64"/>
      <c r="L498" s="64"/>
    </row>
    <row r="499">
      <c r="H499" s="61"/>
      <c r="J499" s="64"/>
      <c r="L499" s="64"/>
    </row>
    <row r="500">
      <c r="H500" s="61"/>
      <c r="J500" s="64"/>
      <c r="L500" s="64"/>
    </row>
    <row r="501">
      <c r="H501" s="61"/>
      <c r="J501" s="64"/>
      <c r="L501" s="64"/>
    </row>
    <row r="502">
      <c r="H502" s="61"/>
      <c r="J502" s="64"/>
      <c r="L502" s="64"/>
    </row>
    <row r="503">
      <c r="H503" s="61"/>
      <c r="J503" s="64"/>
      <c r="L503" s="64"/>
    </row>
    <row r="504">
      <c r="H504" s="61"/>
      <c r="J504" s="64"/>
      <c r="L504" s="64"/>
    </row>
    <row r="505">
      <c r="H505" s="61"/>
      <c r="J505" s="64"/>
      <c r="L505" s="64"/>
    </row>
    <row r="506">
      <c r="H506" s="61"/>
      <c r="J506" s="64"/>
      <c r="L506" s="64"/>
    </row>
    <row r="507">
      <c r="H507" s="61"/>
      <c r="J507" s="64"/>
      <c r="L507" s="64"/>
    </row>
    <row r="508">
      <c r="H508" s="61"/>
      <c r="J508" s="64"/>
      <c r="L508" s="64"/>
    </row>
    <row r="509">
      <c r="H509" s="61"/>
      <c r="J509" s="64"/>
      <c r="L509" s="64"/>
    </row>
    <row r="510">
      <c r="H510" s="61"/>
      <c r="J510" s="64"/>
      <c r="L510" s="64"/>
    </row>
    <row r="511">
      <c r="H511" s="61"/>
      <c r="J511" s="64"/>
      <c r="L511" s="64"/>
    </row>
    <row r="512">
      <c r="H512" s="61"/>
      <c r="J512" s="64"/>
      <c r="L512" s="64"/>
    </row>
    <row r="513">
      <c r="H513" s="61"/>
      <c r="J513" s="64"/>
      <c r="L513" s="64"/>
    </row>
    <row r="514">
      <c r="H514" s="61"/>
      <c r="J514" s="64"/>
      <c r="L514" s="64"/>
    </row>
    <row r="515">
      <c r="H515" s="61"/>
      <c r="J515" s="64"/>
      <c r="L515" s="64"/>
    </row>
    <row r="516">
      <c r="H516" s="61"/>
      <c r="J516" s="64"/>
      <c r="L516" s="64"/>
    </row>
    <row r="517">
      <c r="H517" s="61"/>
      <c r="J517" s="64"/>
      <c r="L517" s="64"/>
    </row>
    <row r="518">
      <c r="H518" s="61"/>
      <c r="J518" s="64"/>
      <c r="L518" s="64"/>
    </row>
    <row r="519">
      <c r="H519" s="61"/>
      <c r="J519" s="64"/>
      <c r="L519" s="64"/>
    </row>
    <row r="520">
      <c r="H520" s="61"/>
      <c r="J520" s="64"/>
      <c r="L520" s="64"/>
    </row>
    <row r="521">
      <c r="H521" s="61"/>
      <c r="J521" s="64"/>
      <c r="L521" s="64"/>
    </row>
    <row r="522">
      <c r="H522" s="61"/>
      <c r="J522" s="64"/>
      <c r="L522" s="64"/>
    </row>
    <row r="523">
      <c r="H523" s="61"/>
      <c r="J523" s="64"/>
      <c r="L523" s="64"/>
    </row>
    <row r="524">
      <c r="H524" s="61"/>
      <c r="J524" s="64"/>
      <c r="L524" s="64"/>
    </row>
    <row r="525">
      <c r="H525" s="61"/>
      <c r="J525" s="64"/>
      <c r="L525" s="64"/>
    </row>
    <row r="526">
      <c r="H526" s="61"/>
      <c r="J526" s="64"/>
      <c r="L526" s="64"/>
    </row>
    <row r="527">
      <c r="H527" s="61"/>
      <c r="J527" s="64"/>
      <c r="L527" s="64"/>
    </row>
    <row r="528">
      <c r="H528" s="61"/>
      <c r="J528" s="64"/>
      <c r="L528" s="64"/>
    </row>
    <row r="529">
      <c r="H529" s="61"/>
      <c r="J529" s="64"/>
      <c r="L529" s="64"/>
    </row>
    <row r="530">
      <c r="H530" s="61"/>
      <c r="J530" s="64"/>
      <c r="L530" s="64"/>
    </row>
    <row r="531">
      <c r="H531" s="61"/>
      <c r="J531" s="64"/>
      <c r="L531" s="64"/>
    </row>
    <row r="532">
      <c r="H532" s="61"/>
      <c r="J532" s="64"/>
      <c r="L532" s="64"/>
    </row>
    <row r="533">
      <c r="H533" s="61"/>
      <c r="J533" s="64"/>
      <c r="L533" s="64"/>
    </row>
    <row r="534">
      <c r="H534" s="61"/>
      <c r="J534" s="64"/>
      <c r="L534" s="64"/>
    </row>
    <row r="535">
      <c r="H535" s="61"/>
      <c r="J535" s="64"/>
      <c r="L535" s="64"/>
    </row>
    <row r="536">
      <c r="H536" s="61"/>
      <c r="J536" s="64"/>
      <c r="L536" s="64"/>
    </row>
    <row r="537">
      <c r="H537" s="61"/>
      <c r="J537" s="64"/>
      <c r="L537" s="64"/>
    </row>
    <row r="538">
      <c r="H538" s="61"/>
      <c r="J538" s="64"/>
      <c r="L538" s="64"/>
    </row>
    <row r="539">
      <c r="H539" s="61"/>
      <c r="J539" s="64"/>
      <c r="L539" s="64"/>
    </row>
    <row r="540">
      <c r="H540" s="61"/>
      <c r="J540" s="64"/>
      <c r="L540" s="64"/>
    </row>
    <row r="541">
      <c r="H541" s="61"/>
      <c r="J541" s="64"/>
      <c r="L541" s="64"/>
    </row>
    <row r="542">
      <c r="H542" s="61"/>
      <c r="J542" s="64"/>
      <c r="L542" s="64"/>
    </row>
    <row r="543">
      <c r="H543" s="61"/>
      <c r="J543" s="64"/>
      <c r="L543" s="64"/>
    </row>
    <row r="544">
      <c r="H544" s="61"/>
      <c r="J544" s="64"/>
      <c r="L544" s="64"/>
    </row>
    <row r="545">
      <c r="H545" s="61"/>
      <c r="J545" s="64"/>
      <c r="L545" s="64"/>
    </row>
    <row r="546">
      <c r="H546" s="61"/>
      <c r="J546" s="64"/>
      <c r="L546" s="64"/>
    </row>
    <row r="547">
      <c r="H547" s="61"/>
      <c r="J547" s="64"/>
      <c r="L547" s="64"/>
    </row>
    <row r="548">
      <c r="H548" s="61"/>
      <c r="J548" s="64"/>
      <c r="L548" s="64"/>
    </row>
    <row r="549">
      <c r="H549" s="61"/>
      <c r="J549" s="64"/>
      <c r="L549" s="64"/>
    </row>
    <row r="550">
      <c r="H550" s="61"/>
      <c r="J550" s="64"/>
      <c r="L550" s="64"/>
    </row>
    <row r="551">
      <c r="H551" s="61"/>
      <c r="J551" s="64"/>
      <c r="L551" s="64"/>
    </row>
    <row r="552">
      <c r="H552" s="61"/>
      <c r="J552" s="64"/>
      <c r="L552" s="64"/>
    </row>
    <row r="553">
      <c r="H553" s="61"/>
      <c r="J553" s="64"/>
      <c r="L553" s="64"/>
    </row>
    <row r="554">
      <c r="H554" s="61"/>
      <c r="J554" s="64"/>
      <c r="L554" s="64"/>
    </row>
    <row r="555">
      <c r="H555" s="61"/>
      <c r="J555" s="64"/>
      <c r="L555" s="64"/>
    </row>
    <row r="556">
      <c r="H556" s="61"/>
      <c r="J556" s="64"/>
      <c r="L556" s="64"/>
    </row>
    <row r="557">
      <c r="H557" s="61"/>
      <c r="J557" s="64"/>
      <c r="L557" s="64"/>
    </row>
    <row r="558">
      <c r="H558" s="61"/>
      <c r="J558" s="64"/>
      <c r="L558" s="64"/>
    </row>
    <row r="559">
      <c r="H559" s="61"/>
      <c r="J559" s="64"/>
      <c r="L559" s="64"/>
    </row>
    <row r="560">
      <c r="H560" s="61"/>
      <c r="J560" s="64"/>
      <c r="L560" s="64"/>
    </row>
    <row r="561">
      <c r="H561" s="61"/>
      <c r="J561" s="64"/>
      <c r="L561" s="64"/>
    </row>
    <row r="562">
      <c r="H562" s="61"/>
      <c r="J562" s="64"/>
      <c r="L562" s="64"/>
    </row>
    <row r="563">
      <c r="H563" s="61"/>
      <c r="J563" s="64"/>
      <c r="L563" s="64"/>
    </row>
    <row r="564">
      <c r="H564" s="61"/>
      <c r="J564" s="64"/>
      <c r="L564" s="64"/>
    </row>
    <row r="565">
      <c r="H565" s="61"/>
      <c r="J565" s="64"/>
      <c r="L565" s="64"/>
    </row>
    <row r="566">
      <c r="H566" s="61"/>
      <c r="J566" s="64"/>
      <c r="L566" s="64"/>
    </row>
    <row r="567">
      <c r="H567" s="61"/>
      <c r="J567" s="64"/>
      <c r="L567" s="64"/>
    </row>
    <row r="568">
      <c r="H568" s="61"/>
      <c r="J568" s="64"/>
      <c r="L568" s="64"/>
    </row>
    <row r="569">
      <c r="H569" s="61"/>
      <c r="J569" s="64"/>
      <c r="L569" s="64"/>
    </row>
    <row r="570">
      <c r="H570" s="61"/>
      <c r="J570" s="64"/>
      <c r="L570" s="64"/>
    </row>
    <row r="571">
      <c r="H571" s="61"/>
      <c r="J571" s="64"/>
      <c r="L571" s="64"/>
    </row>
    <row r="572">
      <c r="H572" s="61"/>
      <c r="J572" s="64"/>
      <c r="L572" s="64"/>
    </row>
    <row r="573">
      <c r="H573" s="61"/>
      <c r="J573" s="64"/>
      <c r="L573" s="64"/>
    </row>
    <row r="574">
      <c r="H574" s="61"/>
      <c r="J574" s="64"/>
      <c r="L574" s="64"/>
    </row>
    <row r="575">
      <c r="H575" s="61"/>
      <c r="J575" s="64"/>
      <c r="L575" s="64"/>
    </row>
    <row r="576">
      <c r="H576" s="61"/>
      <c r="J576" s="64"/>
      <c r="L576" s="64"/>
    </row>
    <row r="577">
      <c r="H577" s="61"/>
      <c r="J577" s="64"/>
      <c r="L577" s="64"/>
    </row>
    <row r="578">
      <c r="H578" s="61"/>
      <c r="J578" s="64"/>
      <c r="L578" s="64"/>
    </row>
    <row r="579">
      <c r="H579" s="61"/>
      <c r="J579" s="64"/>
      <c r="L579" s="64"/>
    </row>
    <row r="580">
      <c r="H580" s="61"/>
      <c r="J580" s="64"/>
      <c r="L580" s="64"/>
    </row>
    <row r="581">
      <c r="H581" s="61"/>
      <c r="J581" s="64"/>
      <c r="L581" s="64"/>
    </row>
    <row r="582">
      <c r="H582" s="61"/>
      <c r="J582" s="64"/>
      <c r="L582" s="64"/>
    </row>
    <row r="583">
      <c r="H583" s="61"/>
      <c r="J583" s="64"/>
      <c r="L583" s="64"/>
    </row>
    <row r="584">
      <c r="H584" s="61"/>
      <c r="J584" s="64"/>
      <c r="L584" s="64"/>
    </row>
    <row r="585">
      <c r="H585" s="61"/>
      <c r="J585" s="64"/>
      <c r="L585" s="64"/>
    </row>
    <row r="586">
      <c r="H586" s="61"/>
      <c r="J586" s="64"/>
      <c r="L586" s="64"/>
    </row>
    <row r="587">
      <c r="H587" s="61"/>
      <c r="J587" s="64"/>
      <c r="L587" s="64"/>
    </row>
    <row r="588">
      <c r="H588" s="61"/>
      <c r="J588" s="64"/>
      <c r="L588" s="64"/>
    </row>
    <row r="589">
      <c r="H589" s="61"/>
      <c r="J589" s="64"/>
      <c r="L589" s="64"/>
    </row>
    <row r="590">
      <c r="H590" s="61"/>
      <c r="J590" s="64"/>
      <c r="L590" s="64"/>
    </row>
    <row r="591">
      <c r="H591" s="61"/>
      <c r="J591" s="64"/>
      <c r="L591" s="64"/>
    </row>
    <row r="592">
      <c r="H592" s="61"/>
      <c r="J592" s="64"/>
      <c r="L592" s="64"/>
    </row>
    <row r="593">
      <c r="H593" s="61"/>
      <c r="J593" s="64"/>
      <c r="L593" s="64"/>
    </row>
    <row r="594">
      <c r="H594" s="61"/>
      <c r="J594" s="64"/>
      <c r="L594" s="64"/>
    </row>
    <row r="595">
      <c r="H595" s="61"/>
      <c r="J595" s="64"/>
      <c r="L595" s="64"/>
    </row>
    <row r="596">
      <c r="H596" s="61"/>
      <c r="J596" s="64"/>
      <c r="L596" s="64"/>
    </row>
    <row r="597">
      <c r="H597" s="61"/>
      <c r="J597" s="64"/>
      <c r="L597" s="64"/>
    </row>
    <row r="598">
      <c r="H598" s="61"/>
      <c r="J598" s="64"/>
      <c r="L598" s="64"/>
    </row>
    <row r="599">
      <c r="H599" s="61"/>
      <c r="J599" s="64"/>
      <c r="L599" s="64"/>
    </row>
    <row r="600">
      <c r="H600" s="61"/>
      <c r="J600" s="64"/>
      <c r="L600" s="64"/>
    </row>
    <row r="601">
      <c r="H601" s="61"/>
      <c r="J601" s="64"/>
      <c r="L601" s="64"/>
    </row>
    <row r="602">
      <c r="H602" s="61"/>
      <c r="J602" s="64"/>
      <c r="L602" s="64"/>
    </row>
    <row r="603">
      <c r="H603" s="61"/>
      <c r="J603" s="64"/>
      <c r="L603" s="64"/>
    </row>
    <row r="604">
      <c r="H604" s="61"/>
      <c r="J604" s="64"/>
      <c r="L604" s="64"/>
    </row>
    <row r="605">
      <c r="H605" s="61"/>
      <c r="J605" s="64"/>
      <c r="L605" s="64"/>
    </row>
    <row r="606">
      <c r="H606" s="61"/>
      <c r="J606" s="64"/>
      <c r="L606" s="64"/>
    </row>
    <row r="607">
      <c r="H607" s="61"/>
      <c r="J607" s="64"/>
      <c r="L607" s="64"/>
    </row>
    <row r="608">
      <c r="H608" s="61"/>
      <c r="J608" s="64"/>
      <c r="L608" s="64"/>
    </row>
    <row r="609">
      <c r="H609" s="61"/>
      <c r="J609" s="64"/>
      <c r="L609" s="64"/>
    </row>
    <row r="610">
      <c r="H610" s="61"/>
      <c r="J610" s="64"/>
      <c r="L610" s="64"/>
    </row>
    <row r="611">
      <c r="H611" s="61"/>
      <c r="J611" s="64"/>
      <c r="L611" s="64"/>
    </row>
    <row r="612">
      <c r="H612" s="61"/>
      <c r="J612" s="64"/>
      <c r="L612" s="64"/>
    </row>
    <row r="613">
      <c r="H613" s="61"/>
      <c r="J613" s="64"/>
      <c r="L613" s="64"/>
    </row>
    <row r="614">
      <c r="H614" s="61"/>
      <c r="J614" s="64"/>
      <c r="L614" s="64"/>
    </row>
    <row r="615">
      <c r="H615" s="61"/>
      <c r="J615" s="64"/>
      <c r="L615" s="64"/>
    </row>
    <row r="616">
      <c r="H616" s="61"/>
      <c r="J616" s="64"/>
      <c r="L616" s="64"/>
    </row>
    <row r="617">
      <c r="H617" s="61"/>
      <c r="J617" s="64"/>
      <c r="L617" s="64"/>
    </row>
    <row r="618">
      <c r="H618" s="61"/>
      <c r="J618" s="64"/>
      <c r="L618" s="64"/>
    </row>
    <row r="619">
      <c r="H619" s="61"/>
      <c r="J619" s="64"/>
      <c r="L619" s="64"/>
    </row>
    <row r="620">
      <c r="H620" s="61"/>
      <c r="J620" s="64"/>
      <c r="L620" s="64"/>
    </row>
    <row r="621">
      <c r="H621" s="61"/>
      <c r="J621" s="64"/>
      <c r="L621" s="64"/>
    </row>
    <row r="622">
      <c r="H622" s="61"/>
      <c r="J622" s="64"/>
      <c r="L622" s="64"/>
    </row>
    <row r="623">
      <c r="H623" s="61"/>
      <c r="J623" s="64"/>
      <c r="L623" s="64"/>
    </row>
    <row r="624">
      <c r="H624" s="61"/>
      <c r="J624" s="64"/>
      <c r="L624" s="64"/>
    </row>
    <row r="625">
      <c r="H625" s="61"/>
      <c r="J625" s="64"/>
      <c r="L625" s="64"/>
    </row>
    <row r="626">
      <c r="H626" s="61"/>
      <c r="J626" s="64"/>
      <c r="L626" s="64"/>
    </row>
    <row r="627">
      <c r="H627" s="61"/>
      <c r="J627" s="64"/>
      <c r="L627" s="64"/>
    </row>
    <row r="628">
      <c r="H628" s="61"/>
      <c r="J628" s="64"/>
      <c r="L628" s="64"/>
    </row>
    <row r="629">
      <c r="H629" s="61"/>
      <c r="J629" s="64"/>
      <c r="L629" s="64"/>
    </row>
    <row r="630">
      <c r="H630" s="61"/>
      <c r="J630" s="64"/>
      <c r="L630" s="64"/>
    </row>
    <row r="631">
      <c r="H631" s="61"/>
      <c r="J631" s="64"/>
      <c r="L631" s="64"/>
    </row>
    <row r="632">
      <c r="H632" s="61"/>
      <c r="J632" s="64"/>
      <c r="L632" s="64"/>
    </row>
    <row r="633">
      <c r="H633" s="61"/>
      <c r="J633" s="64"/>
      <c r="L633" s="64"/>
    </row>
    <row r="634">
      <c r="H634" s="61"/>
      <c r="J634" s="64"/>
      <c r="L634" s="64"/>
    </row>
    <row r="635">
      <c r="H635" s="61"/>
      <c r="J635" s="64"/>
      <c r="L635" s="64"/>
    </row>
    <row r="636">
      <c r="H636" s="61"/>
      <c r="J636" s="64"/>
      <c r="L636" s="64"/>
    </row>
    <row r="637">
      <c r="H637" s="61"/>
      <c r="J637" s="64"/>
      <c r="L637" s="64"/>
    </row>
    <row r="638">
      <c r="H638" s="61"/>
      <c r="J638" s="64"/>
      <c r="L638" s="64"/>
    </row>
    <row r="639">
      <c r="H639" s="61"/>
      <c r="J639" s="64"/>
      <c r="L639" s="64"/>
    </row>
    <row r="640">
      <c r="H640" s="61"/>
      <c r="J640" s="64"/>
      <c r="L640" s="64"/>
    </row>
    <row r="641">
      <c r="H641" s="61"/>
      <c r="J641" s="64"/>
      <c r="L641" s="64"/>
    </row>
    <row r="642">
      <c r="H642" s="61"/>
      <c r="J642" s="64"/>
      <c r="L642" s="64"/>
    </row>
    <row r="643">
      <c r="H643" s="61"/>
      <c r="J643" s="64"/>
      <c r="L643" s="64"/>
    </row>
    <row r="644">
      <c r="H644" s="61"/>
      <c r="J644" s="64"/>
      <c r="L644" s="64"/>
    </row>
    <row r="645">
      <c r="H645" s="61"/>
      <c r="J645" s="64"/>
      <c r="L645" s="64"/>
    </row>
    <row r="646">
      <c r="H646" s="61"/>
      <c r="J646" s="64"/>
      <c r="L646" s="64"/>
    </row>
    <row r="647">
      <c r="H647" s="61"/>
      <c r="J647" s="64"/>
      <c r="L647" s="64"/>
    </row>
    <row r="648">
      <c r="H648" s="61"/>
      <c r="J648" s="64"/>
      <c r="L648" s="64"/>
    </row>
    <row r="649">
      <c r="H649" s="61"/>
      <c r="J649" s="64"/>
      <c r="L649" s="64"/>
    </row>
    <row r="650">
      <c r="H650" s="61"/>
      <c r="J650" s="64"/>
      <c r="L650" s="64"/>
    </row>
    <row r="651">
      <c r="H651" s="61"/>
      <c r="J651" s="64"/>
      <c r="L651" s="64"/>
    </row>
    <row r="652">
      <c r="H652" s="61"/>
      <c r="J652" s="64"/>
      <c r="L652" s="64"/>
    </row>
    <row r="653">
      <c r="H653" s="61"/>
      <c r="J653" s="64"/>
      <c r="L653" s="64"/>
    </row>
    <row r="654">
      <c r="H654" s="61"/>
      <c r="J654" s="64"/>
      <c r="L654" s="64"/>
    </row>
    <row r="655">
      <c r="H655" s="61"/>
      <c r="J655" s="64"/>
      <c r="L655" s="64"/>
    </row>
    <row r="656">
      <c r="H656" s="61"/>
      <c r="J656" s="64"/>
      <c r="L656" s="64"/>
    </row>
    <row r="657">
      <c r="H657" s="61"/>
      <c r="J657" s="64"/>
      <c r="L657" s="64"/>
    </row>
    <row r="658">
      <c r="H658" s="61"/>
      <c r="J658" s="64"/>
      <c r="L658" s="64"/>
    </row>
    <row r="659">
      <c r="H659" s="61"/>
      <c r="J659" s="64"/>
      <c r="L659" s="64"/>
    </row>
    <row r="660">
      <c r="H660" s="61"/>
      <c r="J660" s="64"/>
      <c r="L660" s="64"/>
    </row>
    <row r="661">
      <c r="H661" s="61"/>
      <c r="J661" s="64"/>
      <c r="L661" s="64"/>
    </row>
    <row r="662">
      <c r="H662" s="61"/>
      <c r="J662" s="64"/>
      <c r="L662" s="64"/>
    </row>
    <row r="663">
      <c r="H663" s="61"/>
      <c r="J663" s="64"/>
      <c r="L663" s="64"/>
    </row>
    <row r="664">
      <c r="H664" s="61"/>
      <c r="J664" s="64"/>
      <c r="L664" s="64"/>
    </row>
    <row r="665">
      <c r="H665" s="61"/>
      <c r="J665" s="64"/>
      <c r="L665" s="64"/>
    </row>
    <row r="666">
      <c r="H666" s="61"/>
      <c r="J666" s="64"/>
      <c r="L666" s="64"/>
    </row>
    <row r="667">
      <c r="H667" s="61"/>
      <c r="J667" s="64"/>
      <c r="L667" s="64"/>
    </row>
    <row r="668">
      <c r="H668" s="61"/>
      <c r="J668" s="64"/>
      <c r="L668" s="64"/>
    </row>
    <row r="669">
      <c r="H669" s="61"/>
      <c r="J669" s="64"/>
      <c r="L669" s="64"/>
    </row>
    <row r="670">
      <c r="H670" s="61"/>
      <c r="J670" s="64"/>
      <c r="L670" s="64"/>
    </row>
    <row r="671">
      <c r="H671" s="61"/>
      <c r="J671" s="64"/>
      <c r="L671" s="64"/>
    </row>
    <row r="672">
      <c r="H672" s="61"/>
      <c r="J672" s="64"/>
      <c r="L672" s="64"/>
    </row>
    <row r="673">
      <c r="H673" s="61"/>
      <c r="J673" s="64"/>
      <c r="L673" s="64"/>
    </row>
    <row r="674">
      <c r="H674" s="61"/>
      <c r="J674" s="64"/>
      <c r="L674" s="64"/>
    </row>
    <row r="675">
      <c r="H675" s="61"/>
      <c r="J675" s="64"/>
      <c r="L675" s="64"/>
    </row>
    <row r="676">
      <c r="H676" s="61"/>
      <c r="J676" s="64"/>
      <c r="L676" s="64"/>
    </row>
    <row r="677">
      <c r="H677" s="61"/>
      <c r="J677" s="64"/>
      <c r="L677" s="64"/>
    </row>
    <row r="678">
      <c r="H678" s="61"/>
      <c r="J678" s="64"/>
      <c r="L678" s="64"/>
    </row>
    <row r="679">
      <c r="H679" s="61"/>
      <c r="J679" s="64"/>
      <c r="L679" s="64"/>
    </row>
    <row r="680">
      <c r="H680" s="61"/>
      <c r="J680" s="64"/>
      <c r="L680" s="64"/>
    </row>
    <row r="681">
      <c r="H681" s="61"/>
      <c r="J681" s="64"/>
      <c r="L681" s="64"/>
    </row>
    <row r="682">
      <c r="H682" s="61"/>
      <c r="J682" s="64"/>
      <c r="L682" s="64"/>
    </row>
    <row r="683">
      <c r="H683" s="61"/>
      <c r="J683" s="64"/>
      <c r="L683" s="64"/>
    </row>
    <row r="684">
      <c r="H684" s="61"/>
      <c r="J684" s="64"/>
      <c r="L684" s="64"/>
    </row>
    <row r="685">
      <c r="H685" s="61"/>
      <c r="J685" s="64"/>
      <c r="L685" s="64"/>
    </row>
    <row r="686">
      <c r="H686" s="61"/>
      <c r="J686" s="64"/>
      <c r="L686" s="64"/>
    </row>
    <row r="687">
      <c r="H687" s="61"/>
      <c r="J687" s="64"/>
      <c r="L687" s="64"/>
    </row>
    <row r="688">
      <c r="H688" s="61"/>
      <c r="J688" s="64"/>
      <c r="L688" s="64"/>
    </row>
    <row r="689">
      <c r="H689" s="61"/>
      <c r="J689" s="64"/>
      <c r="L689" s="64"/>
    </row>
    <row r="690">
      <c r="H690" s="61"/>
      <c r="J690" s="64"/>
      <c r="L690" s="64"/>
    </row>
    <row r="691">
      <c r="H691" s="61"/>
      <c r="J691" s="64"/>
      <c r="L691" s="64"/>
    </row>
    <row r="692">
      <c r="H692" s="61"/>
      <c r="J692" s="64"/>
      <c r="L692" s="64"/>
    </row>
    <row r="693">
      <c r="H693" s="61"/>
      <c r="J693" s="64"/>
      <c r="L693" s="64"/>
    </row>
    <row r="694">
      <c r="H694" s="61"/>
      <c r="J694" s="64"/>
      <c r="L694" s="64"/>
    </row>
    <row r="695">
      <c r="H695" s="61"/>
      <c r="J695" s="64"/>
      <c r="L695" s="64"/>
    </row>
    <row r="696">
      <c r="H696" s="61"/>
      <c r="J696" s="64"/>
      <c r="L696" s="64"/>
    </row>
    <row r="697">
      <c r="H697" s="61"/>
      <c r="J697" s="64"/>
      <c r="L697" s="64"/>
    </row>
    <row r="698">
      <c r="H698" s="61"/>
      <c r="J698" s="64"/>
      <c r="L698" s="64"/>
    </row>
    <row r="699">
      <c r="H699" s="61"/>
      <c r="J699" s="64"/>
      <c r="L699" s="64"/>
    </row>
    <row r="700">
      <c r="H700" s="61"/>
      <c r="J700" s="64"/>
      <c r="L700" s="64"/>
    </row>
    <row r="701">
      <c r="H701" s="61"/>
      <c r="J701" s="64"/>
      <c r="L701" s="64"/>
    </row>
    <row r="702">
      <c r="H702" s="61"/>
      <c r="J702" s="64"/>
      <c r="L702" s="64"/>
    </row>
    <row r="703">
      <c r="H703" s="61"/>
      <c r="J703" s="64"/>
      <c r="L703" s="64"/>
    </row>
    <row r="704">
      <c r="H704" s="61"/>
      <c r="J704" s="64"/>
      <c r="L704" s="64"/>
    </row>
    <row r="705">
      <c r="H705" s="61"/>
      <c r="J705" s="64"/>
      <c r="L705" s="64"/>
    </row>
    <row r="706">
      <c r="H706" s="61"/>
      <c r="J706" s="64"/>
      <c r="L706" s="64"/>
    </row>
    <row r="707">
      <c r="H707" s="61"/>
      <c r="J707" s="64"/>
      <c r="L707" s="64"/>
    </row>
    <row r="708">
      <c r="H708" s="61"/>
      <c r="J708" s="64"/>
      <c r="L708" s="64"/>
    </row>
    <row r="709">
      <c r="H709" s="61"/>
      <c r="J709" s="64"/>
      <c r="L709" s="64"/>
    </row>
    <row r="710">
      <c r="H710" s="61"/>
      <c r="J710" s="64"/>
      <c r="L710" s="64"/>
    </row>
    <row r="711">
      <c r="H711" s="61"/>
      <c r="J711" s="64"/>
      <c r="L711" s="64"/>
    </row>
    <row r="712">
      <c r="H712" s="61"/>
      <c r="J712" s="64"/>
      <c r="L712" s="64"/>
    </row>
    <row r="713">
      <c r="H713" s="61"/>
      <c r="J713" s="64"/>
      <c r="L713" s="64"/>
    </row>
    <row r="714">
      <c r="H714" s="61"/>
      <c r="J714" s="64"/>
      <c r="L714" s="64"/>
    </row>
    <row r="715">
      <c r="H715" s="61"/>
      <c r="J715" s="64"/>
      <c r="L715" s="64"/>
    </row>
    <row r="716">
      <c r="H716" s="61"/>
      <c r="J716" s="64"/>
      <c r="L716" s="64"/>
    </row>
    <row r="717">
      <c r="H717" s="61"/>
      <c r="J717" s="64"/>
      <c r="L717" s="64"/>
    </row>
    <row r="718">
      <c r="H718" s="61"/>
      <c r="J718" s="64"/>
      <c r="L718" s="64"/>
    </row>
    <row r="719">
      <c r="H719" s="61"/>
      <c r="J719" s="64"/>
      <c r="L719" s="64"/>
    </row>
    <row r="720">
      <c r="H720" s="61"/>
      <c r="J720" s="64"/>
      <c r="L720" s="64"/>
    </row>
    <row r="721">
      <c r="H721" s="61"/>
      <c r="J721" s="64"/>
      <c r="L721" s="64"/>
    </row>
    <row r="722">
      <c r="H722" s="61"/>
      <c r="J722" s="64"/>
      <c r="L722" s="64"/>
    </row>
    <row r="723">
      <c r="H723" s="61"/>
      <c r="J723" s="64"/>
      <c r="L723" s="64"/>
    </row>
    <row r="724">
      <c r="H724" s="61"/>
      <c r="J724" s="64"/>
      <c r="L724" s="64"/>
    </row>
    <row r="725">
      <c r="H725" s="61"/>
      <c r="J725" s="64"/>
      <c r="L725" s="64"/>
    </row>
    <row r="726">
      <c r="H726" s="61"/>
      <c r="J726" s="64"/>
      <c r="L726" s="64"/>
    </row>
    <row r="727">
      <c r="H727" s="61"/>
      <c r="J727" s="64"/>
      <c r="L727" s="64"/>
    </row>
    <row r="728">
      <c r="H728" s="61"/>
      <c r="J728" s="64"/>
      <c r="L728" s="64"/>
    </row>
    <row r="729">
      <c r="H729" s="61"/>
      <c r="J729" s="64"/>
      <c r="L729" s="64"/>
    </row>
    <row r="730">
      <c r="H730" s="61"/>
      <c r="J730" s="64"/>
      <c r="L730" s="64"/>
    </row>
    <row r="731">
      <c r="H731" s="61"/>
      <c r="J731" s="64"/>
      <c r="L731" s="64"/>
    </row>
    <row r="732">
      <c r="H732" s="61"/>
      <c r="J732" s="64"/>
      <c r="L732" s="64"/>
    </row>
    <row r="733">
      <c r="H733" s="61"/>
      <c r="J733" s="64"/>
      <c r="L733" s="64"/>
    </row>
    <row r="734">
      <c r="H734" s="61"/>
      <c r="J734" s="64"/>
      <c r="L734" s="64"/>
    </row>
    <row r="735">
      <c r="H735" s="61"/>
      <c r="J735" s="64"/>
      <c r="L735" s="64"/>
    </row>
    <row r="736">
      <c r="H736" s="61"/>
      <c r="J736" s="64"/>
      <c r="L736" s="64"/>
    </row>
    <row r="737">
      <c r="H737" s="61"/>
      <c r="J737" s="64"/>
      <c r="L737" s="64"/>
    </row>
    <row r="738">
      <c r="H738" s="61"/>
      <c r="J738" s="64"/>
      <c r="L738" s="64"/>
    </row>
    <row r="739">
      <c r="H739" s="61"/>
      <c r="J739" s="64"/>
      <c r="L739" s="64"/>
    </row>
    <row r="740">
      <c r="H740" s="61"/>
      <c r="J740" s="64"/>
      <c r="L740" s="64"/>
    </row>
    <row r="741">
      <c r="H741" s="61"/>
      <c r="J741" s="64"/>
      <c r="L741" s="64"/>
    </row>
    <row r="742">
      <c r="H742" s="61"/>
      <c r="J742" s="64"/>
      <c r="L742" s="64"/>
    </row>
    <row r="743">
      <c r="H743" s="61"/>
      <c r="J743" s="64"/>
      <c r="L743" s="64"/>
    </row>
    <row r="744">
      <c r="H744" s="61"/>
      <c r="J744" s="64"/>
      <c r="L744" s="64"/>
    </row>
    <row r="745">
      <c r="H745" s="61"/>
      <c r="J745" s="64"/>
      <c r="L745" s="64"/>
    </row>
    <row r="746">
      <c r="H746" s="61"/>
      <c r="J746" s="64"/>
      <c r="L746" s="64"/>
    </row>
    <row r="747">
      <c r="H747" s="61"/>
      <c r="J747" s="64"/>
      <c r="L747" s="64"/>
    </row>
    <row r="748">
      <c r="H748" s="61"/>
      <c r="J748" s="64"/>
      <c r="L748" s="64"/>
    </row>
    <row r="749">
      <c r="H749" s="61"/>
      <c r="J749" s="64"/>
      <c r="L749" s="64"/>
    </row>
    <row r="750">
      <c r="H750" s="61"/>
      <c r="J750" s="64"/>
      <c r="L750" s="64"/>
    </row>
    <row r="751">
      <c r="H751" s="61"/>
      <c r="J751" s="64"/>
      <c r="L751" s="64"/>
    </row>
    <row r="752">
      <c r="H752" s="61"/>
      <c r="J752" s="64"/>
      <c r="L752" s="64"/>
    </row>
    <row r="753">
      <c r="H753" s="61"/>
      <c r="J753" s="64"/>
      <c r="L753" s="64"/>
    </row>
    <row r="754">
      <c r="H754" s="61"/>
      <c r="J754" s="64"/>
      <c r="L754" s="64"/>
    </row>
    <row r="755">
      <c r="H755" s="61"/>
      <c r="J755" s="64"/>
      <c r="L755" s="64"/>
    </row>
    <row r="756">
      <c r="H756" s="61"/>
      <c r="J756" s="64"/>
      <c r="L756" s="64"/>
    </row>
    <row r="757">
      <c r="H757" s="61"/>
      <c r="J757" s="64"/>
      <c r="L757" s="64"/>
    </row>
    <row r="758">
      <c r="H758" s="61"/>
      <c r="J758" s="64"/>
      <c r="L758" s="64"/>
    </row>
    <row r="759">
      <c r="H759" s="61"/>
      <c r="J759" s="64"/>
      <c r="L759" s="64"/>
    </row>
    <row r="760">
      <c r="H760" s="61"/>
      <c r="J760" s="64"/>
      <c r="L760" s="64"/>
    </row>
    <row r="761">
      <c r="H761" s="61"/>
      <c r="J761" s="64"/>
      <c r="L761" s="64"/>
    </row>
    <row r="762">
      <c r="H762" s="61"/>
      <c r="J762" s="64"/>
      <c r="L762" s="64"/>
    </row>
    <row r="763">
      <c r="H763" s="61"/>
      <c r="J763" s="64"/>
      <c r="L763" s="64"/>
    </row>
    <row r="764">
      <c r="H764" s="61"/>
      <c r="J764" s="64"/>
      <c r="L764" s="64"/>
    </row>
    <row r="765">
      <c r="H765" s="61"/>
      <c r="J765" s="64"/>
      <c r="L765" s="64"/>
    </row>
    <row r="766">
      <c r="H766" s="61"/>
      <c r="J766" s="64"/>
      <c r="L766" s="64"/>
    </row>
    <row r="767">
      <c r="H767" s="61"/>
      <c r="J767" s="64"/>
      <c r="L767" s="64"/>
    </row>
    <row r="768">
      <c r="H768" s="61"/>
      <c r="J768" s="64"/>
      <c r="L768" s="64"/>
    </row>
    <row r="769">
      <c r="H769" s="61"/>
      <c r="J769" s="64"/>
      <c r="L769" s="64"/>
    </row>
    <row r="770">
      <c r="H770" s="61"/>
      <c r="J770" s="64"/>
      <c r="L770" s="64"/>
    </row>
    <row r="771">
      <c r="H771" s="61"/>
      <c r="J771" s="64"/>
      <c r="L771" s="64"/>
    </row>
    <row r="772">
      <c r="H772" s="61"/>
      <c r="J772" s="64"/>
      <c r="L772" s="64"/>
    </row>
    <row r="773">
      <c r="H773" s="61"/>
      <c r="J773" s="64"/>
      <c r="L773" s="64"/>
    </row>
    <row r="774">
      <c r="H774" s="61"/>
      <c r="J774" s="64"/>
      <c r="L774" s="64"/>
    </row>
    <row r="775">
      <c r="H775" s="61"/>
      <c r="J775" s="64"/>
      <c r="L775" s="64"/>
    </row>
    <row r="776">
      <c r="H776" s="61"/>
      <c r="J776" s="64"/>
      <c r="L776" s="64"/>
    </row>
    <row r="777">
      <c r="H777" s="61"/>
      <c r="J777" s="64"/>
      <c r="L777" s="64"/>
    </row>
    <row r="778">
      <c r="H778" s="61"/>
      <c r="J778" s="64"/>
      <c r="L778" s="64"/>
    </row>
    <row r="779">
      <c r="H779" s="61"/>
      <c r="J779" s="64"/>
      <c r="L779" s="64"/>
    </row>
    <row r="780">
      <c r="H780" s="61"/>
      <c r="J780" s="64"/>
      <c r="L780" s="64"/>
    </row>
    <row r="781">
      <c r="H781" s="61"/>
      <c r="J781" s="64"/>
      <c r="L781" s="64"/>
    </row>
    <row r="782">
      <c r="H782" s="61"/>
      <c r="J782" s="64"/>
      <c r="L782" s="64"/>
    </row>
    <row r="783">
      <c r="H783" s="61"/>
      <c r="J783" s="64"/>
      <c r="L783" s="64"/>
    </row>
    <row r="784">
      <c r="H784" s="61"/>
      <c r="J784" s="64"/>
      <c r="L784" s="64"/>
    </row>
    <row r="785">
      <c r="H785" s="61"/>
      <c r="J785" s="64"/>
      <c r="L785" s="64"/>
    </row>
    <row r="786">
      <c r="H786" s="61"/>
      <c r="J786" s="64"/>
      <c r="L786" s="64"/>
    </row>
    <row r="787">
      <c r="H787" s="61"/>
      <c r="J787" s="64"/>
      <c r="L787" s="64"/>
    </row>
    <row r="788">
      <c r="H788" s="61"/>
      <c r="J788" s="64"/>
      <c r="L788" s="64"/>
    </row>
    <row r="789">
      <c r="H789" s="61"/>
      <c r="J789" s="64"/>
      <c r="L789" s="64"/>
    </row>
    <row r="790">
      <c r="H790" s="61"/>
      <c r="J790" s="64"/>
      <c r="L790" s="64"/>
    </row>
    <row r="791">
      <c r="H791" s="61"/>
      <c r="J791" s="64"/>
      <c r="L791" s="64"/>
    </row>
    <row r="792">
      <c r="H792" s="61"/>
      <c r="J792" s="64"/>
      <c r="L792" s="64"/>
    </row>
    <row r="793">
      <c r="H793" s="61"/>
      <c r="J793" s="64"/>
      <c r="L793" s="64"/>
    </row>
    <row r="794">
      <c r="H794" s="61"/>
      <c r="J794" s="64"/>
      <c r="L794" s="64"/>
    </row>
    <row r="795">
      <c r="H795" s="61"/>
      <c r="J795" s="64"/>
      <c r="L795" s="64"/>
    </row>
    <row r="796">
      <c r="H796" s="61"/>
      <c r="J796" s="64"/>
      <c r="L796" s="64"/>
    </row>
    <row r="797">
      <c r="H797" s="61"/>
      <c r="J797" s="64"/>
      <c r="L797" s="64"/>
    </row>
    <row r="798">
      <c r="H798" s="61"/>
      <c r="J798" s="64"/>
      <c r="L798" s="64"/>
    </row>
    <row r="799">
      <c r="H799" s="61"/>
      <c r="J799" s="64"/>
      <c r="L799" s="64"/>
    </row>
    <row r="800">
      <c r="H800" s="61"/>
      <c r="J800" s="64"/>
      <c r="L800" s="64"/>
    </row>
    <row r="801">
      <c r="H801" s="61"/>
      <c r="J801" s="64"/>
      <c r="L801" s="64"/>
    </row>
    <row r="802">
      <c r="H802" s="61"/>
      <c r="J802" s="64"/>
      <c r="L802" s="64"/>
    </row>
    <row r="803">
      <c r="H803" s="61"/>
      <c r="J803" s="64"/>
      <c r="L803" s="64"/>
    </row>
    <row r="804">
      <c r="H804" s="61"/>
      <c r="J804" s="64"/>
      <c r="L804" s="64"/>
    </row>
    <row r="805">
      <c r="H805" s="61"/>
      <c r="J805" s="64"/>
      <c r="L805" s="64"/>
    </row>
    <row r="806">
      <c r="H806" s="61"/>
      <c r="J806" s="64"/>
      <c r="L806" s="64"/>
    </row>
    <row r="807">
      <c r="H807" s="61"/>
      <c r="J807" s="64"/>
      <c r="L807" s="64"/>
    </row>
    <row r="808">
      <c r="H808" s="61"/>
      <c r="J808" s="64"/>
      <c r="L808" s="64"/>
    </row>
    <row r="809">
      <c r="H809" s="61"/>
      <c r="J809" s="64"/>
      <c r="L809" s="64"/>
    </row>
    <row r="810">
      <c r="H810" s="61"/>
      <c r="J810" s="64"/>
      <c r="L810" s="64"/>
    </row>
    <row r="811">
      <c r="H811" s="61"/>
      <c r="J811" s="64"/>
      <c r="L811" s="64"/>
    </row>
    <row r="812">
      <c r="H812" s="61"/>
      <c r="J812" s="64"/>
      <c r="L812" s="64"/>
    </row>
    <row r="813">
      <c r="H813" s="61"/>
      <c r="J813" s="64"/>
      <c r="L813" s="64"/>
    </row>
    <row r="814">
      <c r="H814" s="61"/>
      <c r="J814" s="64"/>
      <c r="L814" s="64"/>
    </row>
    <row r="815">
      <c r="H815" s="61"/>
      <c r="J815" s="64"/>
      <c r="L815" s="64"/>
    </row>
    <row r="816">
      <c r="H816" s="61"/>
      <c r="J816" s="64"/>
      <c r="L816" s="64"/>
    </row>
    <row r="817">
      <c r="H817" s="61"/>
      <c r="J817" s="64"/>
      <c r="L817" s="64"/>
    </row>
    <row r="818">
      <c r="H818" s="61"/>
      <c r="J818" s="64"/>
      <c r="L818" s="64"/>
    </row>
    <row r="819">
      <c r="H819" s="61"/>
      <c r="J819" s="64"/>
      <c r="L819" s="64"/>
    </row>
    <row r="820">
      <c r="H820" s="61"/>
      <c r="J820" s="64"/>
      <c r="L820" s="64"/>
    </row>
    <row r="821">
      <c r="H821" s="61"/>
      <c r="J821" s="64"/>
      <c r="L821" s="64"/>
    </row>
    <row r="822">
      <c r="H822" s="61"/>
      <c r="J822" s="64"/>
      <c r="L822" s="64"/>
    </row>
    <row r="823">
      <c r="H823" s="61"/>
      <c r="J823" s="64"/>
      <c r="L823" s="64"/>
    </row>
    <row r="824">
      <c r="H824" s="61"/>
      <c r="J824" s="64"/>
      <c r="L824" s="64"/>
    </row>
    <row r="825">
      <c r="H825" s="61"/>
      <c r="J825" s="64"/>
      <c r="L825" s="64"/>
    </row>
    <row r="826">
      <c r="H826" s="61"/>
      <c r="J826" s="64"/>
      <c r="L826" s="64"/>
    </row>
    <row r="827">
      <c r="H827" s="61"/>
      <c r="J827" s="64"/>
      <c r="L827" s="64"/>
    </row>
    <row r="828">
      <c r="H828" s="61"/>
      <c r="J828" s="64"/>
      <c r="L828" s="64"/>
    </row>
    <row r="829">
      <c r="H829" s="61"/>
      <c r="J829" s="64"/>
      <c r="L829" s="64"/>
    </row>
    <row r="830">
      <c r="H830" s="61"/>
      <c r="J830" s="64"/>
      <c r="L830" s="64"/>
    </row>
    <row r="831">
      <c r="H831" s="61"/>
      <c r="J831" s="64"/>
      <c r="L831" s="64"/>
    </row>
    <row r="832">
      <c r="H832" s="61"/>
      <c r="J832" s="64"/>
      <c r="L832" s="64"/>
    </row>
    <row r="833">
      <c r="H833" s="61"/>
      <c r="J833" s="64"/>
      <c r="L833" s="64"/>
    </row>
    <row r="834">
      <c r="H834" s="61"/>
      <c r="J834" s="64"/>
      <c r="L834" s="64"/>
    </row>
    <row r="835">
      <c r="H835" s="61"/>
      <c r="J835" s="64"/>
      <c r="L835" s="64"/>
    </row>
    <row r="836">
      <c r="H836" s="61"/>
      <c r="J836" s="64"/>
      <c r="L836" s="64"/>
    </row>
    <row r="837">
      <c r="H837" s="61"/>
      <c r="J837" s="64"/>
      <c r="L837" s="64"/>
    </row>
    <row r="838">
      <c r="H838" s="61"/>
      <c r="J838" s="64"/>
      <c r="L838" s="64"/>
    </row>
    <row r="839">
      <c r="H839" s="61"/>
      <c r="J839" s="64"/>
      <c r="L839" s="64"/>
    </row>
    <row r="840">
      <c r="H840" s="61"/>
      <c r="J840" s="64"/>
      <c r="L840" s="64"/>
    </row>
    <row r="841">
      <c r="H841" s="61"/>
      <c r="J841" s="64"/>
      <c r="L841" s="64"/>
    </row>
    <row r="842">
      <c r="H842" s="61"/>
      <c r="J842" s="64"/>
      <c r="L842" s="64"/>
    </row>
    <row r="843">
      <c r="H843" s="61"/>
      <c r="J843" s="64"/>
      <c r="L843" s="64"/>
    </row>
    <row r="844">
      <c r="H844" s="61"/>
      <c r="J844" s="64"/>
      <c r="L844" s="64"/>
    </row>
    <row r="845">
      <c r="H845" s="61"/>
      <c r="J845" s="64"/>
      <c r="L845" s="64"/>
    </row>
    <row r="846">
      <c r="H846" s="61"/>
      <c r="J846" s="64"/>
      <c r="L846" s="64"/>
    </row>
    <row r="847">
      <c r="H847" s="61"/>
      <c r="J847" s="64"/>
      <c r="L847" s="64"/>
    </row>
    <row r="848">
      <c r="H848" s="61"/>
      <c r="J848" s="64"/>
      <c r="L848" s="64"/>
    </row>
    <row r="849">
      <c r="H849" s="61"/>
      <c r="J849" s="64"/>
      <c r="L849" s="64"/>
    </row>
    <row r="850">
      <c r="H850" s="61"/>
      <c r="J850" s="64"/>
      <c r="L850" s="64"/>
    </row>
    <row r="851">
      <c r="H851" s="61"/>
      <c r="J851" s="64"/>
      <c r="L851" s="64"/>
    </row>
    <row r="852">
      <c r="H852" s="61"/>
      <c r="J852" s="64"/>
      <c r="L852" s="64"/>
    </row>
    <row r="853">
      <c r="H853" s="61"/>
      <c r="J853" s="64"/>
      <c r="L853" s="64"/>
    </row>
    <row r="854">
      <c r="H854" s="61"/>
      <c r="J854" s="64"/>
      <c r="L854" s="64"/>
    </row>
    <row r="855">
      <c r="H855" s="61"/>
      <c r="J855" s="64"/>
      <c r="L855" s="64"/>
    </row>
    <row r="856">
      <c r="H856" s="61"/>
      <c r="J856" s="64"/>
      <c r="L856" s="64"/>
    </row>
    <row r="857">
      <c r="H857" s="61"/>
      <c r="J857" s="64"/>
      <c r="L857" s="64"/>
    </row>
    <row r="858">
      <c r="H858" s="61"/>
      <c r="J858" s="64"/>
      <c r="L858" s="64"/>
    </row>
    <row r="859">
      <c r="H859" s="61"/>
      <c r="J859" s="64"/>
      <c r="L859" s="64"/>
    </row>
    <row r="860">
      <c r="H860" s="61"/>
      <c r="J860" s="64"/>
      <c r="L860" s="64"/>
    </row>
    <row r="861">
      <c r="H861" s="61"/>
      <c r="J861" s="64"/>
      <c r="L861" s="64"/>
    </row>
    <row r="862">
      <c r="H862" s="61"/>
      <c r="J862" s="64"/>
      <c r="L862" s="64"/>
    </row>
    <row r="863">
      <c r="H863" s="61"/>
      <c r="J863" s="64"/>
      <c r="L863" s="64"/>
    </row>
    <row r="864">
      <c r="H864" s="61"/>
      <c r="J864" s="64"/>
      <c r="L864" s="64"/>
    </row>
    <row r="865">
      <c r="H865" s="61"/>
      <c r="J865" s="64"/>
      <c r="L865" s="64"/>
    </row>
    <row r="866">
      <c r="H866" s="61"/>
      <c r="J866" s="64"/>
      <c r="L866" s="64"/>
    </row>
    <row r="867">
      <c r="H867" s="61"/>
      <c r="J867" s="64"/>
      <c r="L867" s="64"/>
    </row>
    <row r="868">
      <c r="H868" s="61"/>
      <c r="J868" s="64"/>
      <c r="L868" s="64"/>
    </row>
    <row r="869">
      <c r="H869" s="61"/>
      <c r="J869" s="64"/>
      <c r="L869" s="64"/>
    </row>
    <row r="870">
      <c r="H870" s="61"/>
      <c r="J870" s="64"/>
      <c r="L870" s="64"/>
    </row>
    <row r="871">
      <c r="H871" s="61"/>
      <c r="J871" s="64"/>
      <c r="L871" s="64"/>
    </row>
    <row r="872">
      <c r="H872" s="61"/>
      <c r="J872" s="64"/>
      <c r="L872" s="64"/>
    </row>
    <row r="873">
      <c r="H873" s="61"/>
      <c r="J873" s="64"/>
      <c r="L873" s="64"/>
    </row>
    <row r="874">
      <c r="H874" s="61"/>
      <c r="J874" s="64"/>
      <c r="L874" s="64"/>
    </row>
    <row r="875">
      <c r="H875" s="61"/>
      <c r="J875" s="64"/>
      <c r="L875" s="64"/>
    </row>
    <row r="876">
      <c r="H876" s="61"/>
      <c r="J876" s="64"/>
      <c r="L876" s="64"/>
    </row>
    <row r="877">
      <c r="H877" s="61"/>
      <c r="J877" s="64"/>
      <c r="L877" s="64"/>
    </row>
    <row r="878">
      <c r="H878" s="61"/>
      <c r="J878" s="64"/>
      <c r="L878" s="64"/>
    </row>
    <row r="879">
      <c r="H879" s="61"/>
      <c r="J879" s="64"/>
      <c r="L879" s="64"/>
    </row>
    <row r="880">
      <c r="H880" s="61"/>
      <c r="J880" s="64"/>
      <c r="L880" s="64"/>
    </row>
    <row r="881">
      <c r="H881" s="61"/>
      <c r="J881" s="64"/>
      <c r="L881" s="64"/>
    </row>
    <row r="882">
      <c r="H882" s="61"/>
      <c r="J882" s="64"/>
      <c r="L882" s="64"/>
    </row>
    <row r="883">
      <c r="H883" s="61"/>
      <c r="J883" s="64"/>
      <c r="L883" s="64"/>
    </row>
    <row r="884">
      <c r="H884" s="61"/>
      <c r="J884" s="64"/>
      <c r="L884" s="64"/>
    </row>
    <row r="885">
      <c r="H885" s="61"/>
      <c r="J885" s="64"/>
      <c r="L885" s="64"/>
    </row>
    <row r="886">
      <c r="H886" s="61"/>
      <c r="J886" s="64"/>
      <c r="L886" s="64"/>
    </row>
    <row r="887">
      <c r="H887" s="61"/>
      <c r="J887" s="64"/>
      <c r="L887" s="64"/>
    </row>
    <row r="888">
      <c r="H888" s="61"/>
      <c r="J888" s="64"/>
      <c r="L888" s="64"/>
    </row>
    <row r="889">
      <c r="H889" s="61"/>
      <c r="J889" s="64"/>
      <c r="L889" s="64"/>
    </row>
    <row r="890">
      <c r="H890" s="61"/>
      <c r="J890" s="64"/>
      <c r="L890" s="64"/>
    </row>
    <row r="891">
      <c r="H891" s="61"/>
      <c r="J891" s="64"/>
      <c r="L891" s="64"/>
    </row>
    <row r="892">
      <c r="H892" s="61"/>
      <c r="J892" s="64"/>
      <c r="L892" s="64"/>
    </row>
    <row r="893">
      <c r="H893" s="61"/>
      <c r="J893" s="64"/>
      <c r="L893" s="64"/>
    </row>
    <row r="894">
      <c r="H894" s="61"/>
      <c r="J894" s="64"/>
      <c r="L894" s="64"/>
    </row>
    <row r="895">
      <c r="H895" s="61"/>
      <c r="J895" s="64"/>
      <c r="L895" s="64"/>
    </row>
    <row r="896">
      <c r="H896" s="61"/>
      <c r="J896" s="64"/>
      <c r="L896" s="64"/>
    </row>
    <row r="897">
      <c r="H897" s="61"/>
      <c r="J897" s="64"/>
      <c r="L897" s="64"/>
    </row>
    <row r="898">
      <c r="H898" s="61"/>
      <c r="J898" s="64"/>
      <c r="L898" s="64"/>
    </row>
    <row r="899">
      <c r="H899" s="61"/>
      <c r="J899" s="64"/>
      <c r="L899" s="64"/>
    </row>
    <row r="900">
      <c r="H900" s="61"/>
      <c r="J900" s="64"/>
      <c r="L900" s="64"/>
    </row>
    <row r="901">
      <c r="H901" s="61"/>
      <c r="J901" s="64"/>
      <c r="L901" s="64"/>
    </row>
    <row r="902">
      <c r="H902" s="61"/>
      <c r="J902" s="64"/>
      <c r="L902" s="64"/>
    </row>
    <row r="903">
      <c r="H903" s="61"/>
      <c r="J903" s="64"/>
      <c r="L903" s="64"/>
    </row>
    <row r="904">
      <c r="H904" s="61"/>
      <c r="J904" s="64"/>
      <c r="L904" s="64"/>
    </row>
    <row r="905">
      <c r="H905" s="61"/>
      <c r="J905" s="64"/>
      <c r="L905" s="64"/>
    </row>
    <row r="906">
      <c r="H906" s="61"/>
      <c r="J906" s="64"/>
      <c r="L906" s="64"/>
    </row>
    <row r="907">
      <c r="H907" s="61"/>
      <c r="J907" s="64"/>
      <c r="L907" s="64"/>
    </row>
    <row r="908">
      <c r="H908" s="61"/>
      <c r="J908" s="64"/>
      <c r="L908" s="64"/>
    </row>
    <row r="909">
      <c r="H909" s="61"/>
      <c r="J909" s="64"/>
      <c r="L909" s="64"/>
    </row>
    <row r="910">
      <c r="H910" s="61"/>
      <c r="J910" s="64"/>
      <c r="L910" s="64"/>
    </row>
    <row r="911">
      <c r="H911" s="61"/>
      <c r="J911" s="64"/>
      <c r="L911" s="64"/>
    </row>
    <row r="912">
      <c r="H912" s="61"/>
      <c r="J912" s="64"/>
      <c r="L912" s="64"/>
    </row>
    <row r="913">
      <c r="H913" s="61"/>
      <c r="J913" s="64"/>
      <c r="L913" s="64"/>
    </row>
    <row r="914">
      <c r="H914" s="61"/>
      <c r="J914" s="64"/>
      <c r="L914" s="64"/>
    </row>
    <row r="915">
      <c r="H915" s="61"/>
      <c r="J915" s="64"/>
      <c r="L915" s="64"/>
    </row>
    <row r="916">
      <c r="H916" s="61"/>
      <c r="J916" s="64"/>
      <c r="L916" s="64"/>
    </row>
    <row r="917">
      <c r="H917" s="61"/>
      <c r="J917" s="64"/>
      <c r="L917" s="64"/>
    </row>
    <row r="918">
      <c r="H918" s="61"/>
      <c r="J918" s="64"/>
      <c r="L918" s="64"/>
    </row>
    <row r="919">
      <c r="H919" s="61"/>
      <c r="J919" s="64"/>
      <c r="L919" s="64"/>
    </row>
    <row r="920">
      <c r="H920" s="61"/>
      <c r="J920" s="64"/>
      <c r="L920" s="64"/>
    </row>
    <row r="921">
      <c r="H921" s="61"/>
      <c r="J921" s="64"/>
      <c r="L921" s="64"/>
    </row>
    <row r="922">
      <c r="H922" s="61"/>
      <c r="J922" s="64"/>
      <c r="L922" s="64"/>
    </row>
    <row r="923">
      <c r="H923" s="61"/>
      <c r="J923" s="64"/>
      <c r="L923" s="64"/>
    </row>
    <row r="924">
      <c r="H924" s="61"/>
      <c r="J924" s="64"/>
      <c r="L924" s="64"/>
    </row>
    <row r="925">
      <c r="H925" s="61"/>
      <c r="J925" s="64"/>
      <c r="L925" s="64"/>
    </row>
    <row r="926">
      <c r="H926" s="61"/>
      <c r="J926" s="64"/>
      <c r="L926" s="64"/>
    </row>
    <row r="927">
      <c r="H927" s="61"/>
      <c r="J927" s="64"/>
      <c r="L927" s="64"/>
    </row>
    <row r="928">
      <c r="H928" s="61"/>
      <c r="J928" s="64"/>
      <c r="L928" s="64"/>
    </row>
    <row r="929">
      <c r="H929" s="61"/>
      <c r="J929" s="64"/>
      <c r="L929" s="64"/>
    </row>
    <row r="930">
      <c r="H930" s="61"/>
      <c r="J930" s="64"/>
      <c r="L930" s="64"/>
    </row>
    <row r="931">
      <c r="H931" s="61"/>
      <c r="J931" s="64"/>
      <c r="L931" s="64"/>
    </row>
    <row r="932">
      <c r="H932" s="61"/>
      <c r="J932" s="64"/>
      <c r="L932" s="64"/>
    </row>
    <row r="933">
      <c r="H933" s="61"/>
      <c r="J933" s="64"/>
      <c r="L933" s="64"/>
    </row>
    <row r="934">
      <c r="H934" s="61"/>
      <c r="J934" s="64"/>
      <c r="L934" s="64"/>
    </row>
    <row r="935">
      <c r="H935" s="61"/>
      <c r="J935" s="64"/>
      <c r="L935" s="64"/>
    </row>
    <row r="936">
      <c r="H936" s="61"/>
      <c r="J936" s="64"/>
      <c r="L936" s="64"/>
    </row>
    <row r="937">
      <c r="H937" s="61"/>
      <c r="J937" s="64"/>
      <c r="L937" s="64"/>
    </row>
    <row r="938">
      <c r="H938" s="61"/>
      <c r="J938" s="64"/>
      <c r="L938" s="64"/>
    </row>
    <row r="939">
      <c r="H939" s="61"/>
      <c r="J939" s="64"/>
      <c r="L939" s="64"/>
    </row>
    <row r="940">
      <c r="H940" s="61"/>
      <c r="J940" s="64"/>
      <c r="L940" s="64"/>
    </row>
    <row r="941">
      <c r="H941" s="61"/>
      <c r="J941" s="64"/>
      <c r="L941" s="64"/>
    </row>
    <row r="942">
      <c r="H942" s="61"/>
      <c r="J942" s="64"/>
      <c r="L942" s="64"/>
    </row>
    <row r="943">
      <c r="H943" s="61"/>
      <c r="J943" s="64"/>
      <c r="L943" s="64"/>
    </row>
    <row r="944">
      <c r="H944" s="61"/>
      <c r="J944" s="64"/>
      <c r="L944" s="64"/>
    </row>
    <row r="945">
      <c r="H945" s="61"/>
      <c r="J945" s="64"/>
      <c r="L945" s="64"/>
    </row>
    <row r="946">
      <c r="H946" s="61"/>
      <c r="J946" s="64"/>
      <c r="L946" s="64"/>
    </row>
    <row r="947">
      <c r="H947" s="61"/>
      <c r="J947" s="64"/>
      <c r="L947" s="64"/>
    </row>
    <row r="948">
      <c r="H948" s="61"/>
      <c r="J948" s="64"/>
      <c r="L948" s="64"/>
    </row>
    <row r="949">
      <c r="H949" s="61"/>
      <c r="J949" s="64"/>
      <c r="L949" s="64"/>
    </row>
    <row r="950">
      <c r="H950" s="61"/>
      <c r="J950" s="64"/>
      <c r="L950" s="64"/>
    </row>
    <row r="951">
      <c r="H951" s="61"/>
      <c r="J951" s="64"/>
      <c r="L951" s="64"/>
    </row>
    <row r="952">
      <c r="H952" s="61"/>
      <c r="J952" s="64"/>
      <c r="L952" s="64"/>
    </row>
    <row r="953">
      <c r="H953" s="61"/>
      <c r="J953" s="64"/>
      <c r="L953" s="64"/>
    </row>
    <row r="954">
      <c r="H954" s="61"/>
      <c r="J954" s="64"/>
      <c r="L954" s="64"/>
    </row>
    <row r="955">
      <c r="H955" s="61"/>
      <c r="J955" s="64"/>
      <c r="L955" s="64"/>
    </row>
    <row r="956">
      <c r="H956" s="61"/>
      <c r="J956" s="64"/>
      <c r="L956" s="64"/>
    </row>
    <row r="957">
      <c r="H957" s="61"/>
      <c r="J957" s="64"/>
      <c r="L957" s="64"/>
    </row>
    <row r="958">
      <c r="H958" s="61"/>
      <c r="J958" s="64"/>
      <c r="L958" s="64"/>
    </row>
    <row r="959">
      <c r="H959" s="61"/>
      <c r="J959" s="64"/>
      <c r="L959" s="64"/>
    </row>
    <row r="960">
      <c r="H960" s="61"/>
      <c r="J960" s="64"/>
      <c r="L960" s="64"/>
    </row>
    <row r="961">
      <c r="H961" s="61"/>
      <c r="J961" s="64"/>
      <c r="L961" s="64"/>
    </row>
    <row r="962">
      <c r="H962" s="61"/>
      <c r="J962" s="64"/>
      <c r="L962" s="64"/>
    </row>
    <row r="963">
      <c r="H963" s="61"/>
      <c r="J963" s="64"/>
      <c r="L963" s="64"/>
    </row>
    <row r="964">
      <c r="H964" s="61"/>
      <c r="J964" s="64"/>
      <c r="L964" s="64"/>
    </row>
    <row r="965">
      <c r="H965" s="61"/>
      <c r="J965" s="64"/>
      <c r="L965" s="64"/>
    </row>
    <row r="966">
      <c r="H966" s="61"/>
      <c r="J966" s="64"/>
      <c r="L966" s="64"/>
    </row>
    <row r="967">
      <c r="H967" s="61"/>
      <c r="J967" s="64"/>
      <c r="L967" s="64"/>
    </row>
    <row r="968">
      <c r="H968" s="61"/>
      <c r="J968" s="64"/>
      <c r="L968" s="64"/>
    </row>
    <row r="969">
      <c r="H969" s="61"/>
      <c r="J969" s="64"/>
      <c r="L969" s="64"/>
    </row>
    <row r="970">
      <c r="H970" s="61"/>
      <c r="J970" s="64"/>
      <c r="L970" s="64"/>
    </row>
    <row r="971">
      <c r="H971" s="61"/>
      <c r="J971" s="64"/>
      <c r="L971" s="64"/>
    </row>
    <row r="972">
      <c r="H972" s="61"/>
      <c r="J972" s="64"/>
      <c r="L972" s="64"/>
    </row>
    <row r="973">
      <c r="H973" s="61"/>
      <c r="J973" s="64"/>
      <c r="L973" s="64"/>
    </row>
    <row r="974">
      <c r="H974" s="61"/>
      <c r="J974" s="64"/>
      <c r="L974" s="64"/>
    </row>
    <row r="975">
      <c r="H975" s="61"/>
      <c r="J975" s="64"/>
      <c r="L975" s="64"/>
    </row>
    <row r="976">
      <c r="H976" s="61"/>
      <c r="J976" s="64"/>
      <c r="L976" s="64"/>
    </row>
    <row r="977">
      <c r="H977" s="61"/>
      <c r="J977" s="64"/>
      <c r="L977" s="64"/>
    </row>
    <row r="978">
      <c r="H978" s="61"/>
      <c r="J978" s="64"/>
      <c r="L978" s="64"/>
    </row>
    <row r="979">
      <c r="H979" s="61"/>
      <c r="J979" s="64"/>
      <c r="L979" s="64"/>
    </row>
    <row r="980">
      <c r="H980" s="61"/>
      <c r="J980" s="64"/>
      <c r="L980" s="64"/>
    </row>
    <row r="981">
      <c r="H981" s="61"/>
      <c r="J981" s="64"/>
      <c r="L981" s="64"/>
    </row>
    <row r="982">
      <c r="H982" s="61"/>
      <c r="J982" s="64"/>
      <c r="L982" s="64"/>
    </row>
    <row r="983">
      <c r="H983" s="61"/>
      <c r="J983" s="64"/>
      <c r="L983" s="64"/>
    </row>
    <row r="984">
      <c r="H984" s="61"/>
      <c r="J984" s="64"/>
      <c r="L984" s="64"/>
    </row>
    <row r="985">
      <c r="H985" s="61"/>
      <c r="J985" s="64"/>
      <c r="L985" s="64"/>
    </row>
    <row r="986">
      <c r="H986" s="61"/>
      <c r="J986" s="64"/>
      <c r="L986" s="64"/>
    </row>
    <row r="987">
      <c r="H987" s="61"/>
      <c r="J987" s="64"/>
      <c r="L987" s="64"/>
    </row>
    <row r="988">
      <c r="H988" s="61"/>
      <c r="J988" s="64"/>
      <c r="L988" s="64"/>
    </row>
    <row r="989">
      <c r="H989" s="61"/>
      <c r="J989" s="64"/>
      <c r="L989" s="64"/>
    </row>
    <row r="990">
      <c r="H990" s="61"/>
      <c r="J990" s="64"/>
      <c r="L990" s="64"/>
    </row>
    <row r="991">
      <c r="H991" s="61"/>
      <c r="J991" s="64"/>
      <c r="L991" s="64"/>
    </row>
    <row r="992">
      <c r="H992" s="61"/>
      <c r="J992" s="64"/>
      <c r="L992" s="64"/>
    </row>
    <row r="993">
      <c r="H993" s="61"/>
      <c r="J993" s="64"/>
      <c r="L993" s="64"/>
    </row>
    <row r="994">
      <c r="H994" s="61"/>
      <c r="J994" s="64"/>
      <c r="L994" s="64"/>
    </row>
    <row r="995">
      <c r="H995" s="61"/>
      <c r="J995" s="64"/>
      <c r="L995" s="64"/>
    </row>
    <row r="996">
      <c r="H996" s="61"/>
      <c r="J996" s="64"/>
      <c r="L996" s="64"/>
    </row>
    <row r="997">
      <c r="H997" s="61"/>
      <c r="J997" s="64"/>
      <c r="L997" s="64"/>
    </row>
    <row r="998">
      <c r="H998" s="61"/>
      <c r="J998" s="64"/>
      <c r="L998" s="64"/>
    </row>
    <row r="999">
      <c r="H999" s="61"/>
      <c r="J999" s="64"/>
      <c r="L999" s="64"/>
    </row>
    <row r="1000">
      <c r="H1000" s="61"/>
      <c r="J1000" s="64"/>
      <c r="L1000" s="64"/>
    </row>
    <row r="1001">
      <c r="H1001" s="61"/>
      <c r="J1001" s="64"/>
      <c r="L1001" s="64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2">
      <c r="A2" s="1" t="s">
        <v>184</v>
      </c>
    </row>
    <row r="3">
      <c r="A3" s="1" t="s">
        <v>185</v>
      </c>
    </row>
    <row r="4">
      <c r="A4" s="1" t="s">
        <v>186</v>
      </c>
    </row>
    <row r="5">
      <c r="A5" s="1" t="s">
        <v>187</v>
      </c>
    </row>
    <row r="6">
      <c r="A6" s="1" t="s">
        <v>188</v>
      </c>
    </row>
    <row r="7">
      <c r="A7" s="1" t="s">
        <v>144</v>
      </c>
    </row>
    <row r="8">
      <c r="A8" s="1" t="s">
        <v>189</v>
      </c>
    </row>
    <row r="9">
      <c r="A9" s="1" t="s">
        <v>190</v>
      </c>
    </row>
    <row r="10">
      <c r="A10" s="1" t="s">
        <v>191</v>
      </c>
    </row>
    <row r="11">
      <c r="A11" s="1" t="s">
        <v>192</v>
      </c>
    </row>
    <row r="12">
      <c r="A12" s="1" t="s">
        <v>193</v>
      </c>
    </row>
    <row r="13">
      <c r="A13" s="1" t="s">
        <v>194</v>
      </c>
    </row>
    <row r="14">
      <c r="A14" s="1" t="s">
        <v>195</v>
      </c>
    </row>
    <row r="15">
      <c r="A15" s="1" t="s">
        <v>196</v>
      </c>
    </row>
    <row r="16">
      <c r="A16" s="1" t="s">
        <v>197</v>
      </c>
    </row>
    <row r="17">
      <c r="A17" s="1" t="s">
        <v>198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3" max="3" width="8.63"/>
    <col customWidth="1" min="7" max="7" width="26.0"/>
  </cols>
  <sheetData>
    <row r="1">
      <c r="A1" s="1" t="s">
        <v>199</v>
      </c>
      <c r="B1" s="1" t="s">
        <v>200</v>
      </c>
      <c r="C1" s="1" t="s">
        <v>201</v>
      </c>
      <c r="D1" s="1" t="s">
        <v>202</v>
      </c>
      <c r="E1" s="67"/>
      <c r="F1" s="1" t="s">
        <v>199</v>
      </c>
      <c r="G1" s="1" t="s">
        <v>200</v>
      </c>
      <c r="H1" s="1" t="s">
        <v>201</v>
      </c>
      <c r="I1" s="1" t="s">
        <v>202</v>
      </c>
    </row>
    <row r="2">
      <c r="A2" s="57">
        <v>42826.0</v>
      </c>
      <c r="B2" s="1" t="s">
        <v>203</v>
      </c>
      <c r="C2" s="68">
        <v>625.0</v>
      </c>
      <c r="D2" s="57">
        <v>42826.0</v>
      </c>
      <c r="E2" s="69"/>
      <c r="G2" s="1" t="s">
        <v>203</v>
      </c>
      <c r="H2" s="68">
        <v>625.0</v>
      </c>
      <c r="I2" s="57">
        <v>42839.0</v>
      </c>
    </row>
    <row r="3">
      <c r="B3" s="70" t="s">
        <v>204</v>
      </c>
      <c r="C3" s="68">
        <v>139.21</v>
      </c>
      <c r="D3" s="57">
        <v>42826.0</v>
      </c>
      <c r="E3" s="69"/>
      <c r="F3" s="57">
        <v>42841.0</v>
      </c>
      <c r="G3" s="1" t="s">
        <v>14</v>
      </c>
      <c r="H3" s="1">
        <v>246.55</v>
      </c>
      <c r="I3" s="57">
        <v>42842.0</v>
      </c>
    </row>
    <row r="4">
      <c r="B4" s="70" t="s">
        <v>176</v>
      </c>
      <c r="C4" s="68">
        <v>111.39</v>
      </c>
      <c r="D4" s="57">
        <v>42826.0</v>
      </c>
      <c r="E4" s="69"/>
      <c r="F4" s="57">
        <v>42838.0</v>
      </c>
      <c r="G4" s="1" t="s">
        <v>205</v>
      </c>
      <c r="H4" s="1">
        <v>100.0</v>
      </c>
      <c r="I4" s="57">
        <v>42842.0</v>
      </c>
    </row>
    <row r="5">
      <c r="B5" s="70" t="s">
        <v>136</v>
      </c>
      <c r="C5" s="68">
        <v>14.95</v>
      </c>
      <c r="D5" s="57">
        <v>42827.0</v>
      </c>
      <c r="E5" s="69"/>
      <c r="G5" s="1" t="s">
        <v>19</v>
      </c>
      <c r="H5" s="1">
        <v>20.0</v>
      </c>
      <c r="I5" s="57">
        <v>42843.0</v>
      </c>
    </row>
    <row r="6">
      <c r="B6" s="70" t="s">
        <v>136</v>
      </c>
      <c r="C6" s="1">
        <v>14.95</v>
      </c>
      <c r="D6" s="57"/>
      <c r="E6" s="69"/>
      <c r="G6" s="70" t="s">
        <v>134</v>
      </c>
      <c r="H6" s="1">
        <v>278.43</v>
      </c>
    </row>
    <row r="7">
      <c r="B7" s="70" t="s">
        <v>136</v>
      </c>
      <c r="C7" s="68">
        <v>15.1</v>
      </c>
      <c r="D7" s="57"/>
      <c r="E7" s="69"/>
      <c r="G7" s="70" t="s">
        <v>206</v>
      </c>
      <c r="H7" s="1">
        <v>15.59</v>
      </c>
    </row>
    <row r="8">
      <c r="B8" s="1" t="s">
        <v>207</v>
      </c>
      <c r="C8" s="68">
        <v>156.0</v>
      </c>
      <c r="D8" s="57">
        <v>42827.0</v>
      </c>
      <c r="E8" s="69"/>
      <c r="G8" s="70" t="s">
        <v>136</v>
      </c>
      <c r="H8" s="1">
        <v>15.1</v>
      </c>
    </row>
    <row r="9">
      <c r="B9" s="1" t="s">
        <v>208</v>
      </c>
      <c r="C9" s="68">
        <v>110.53</v>
      </c>
      <c r="D9" s="57">
        <v>42827.0</v>
      </c>
      <c r="E9" s="69"/>
      <c r="G9" s="70" t="s">
        <v>176</v>
      </c>
      <c r="H9" s="68">
        <v>111.39</v>
      </c>
    </row>
    <row r="10">
      <c r="B10" s="1" t="s">
        <v>142</v>
      </c>
      <c r="C10" s="68">
        <v>368.31</v>
      </c>
      <c r="D10" s="57">
        <v>42827.0</v>
      </c>
      <c r="E10" s="69"/>
      <c r="G10" s="70" t="s">
        <v>209</v>
      </c>
      <c r="H10" s="1">
        <v>39.0</v>
      </c>
    </row>
    <row r="11">
      <c r="B11" s="1" t="s">
        <v>21</v>
      </c>
      <c r="C11" s="1">
        <v>0.0</v>
      </c>
      <c r="E11" s="69"/>
      <c r="G11" s="1" t="s">
        <v>21</v>
      </c>
      <c r="H11" s="1">
        <v>194.35</v>
      </c>
    </row>
    <row r="12">
      <c r="B12" s="70" t="s">
        <v>64</v>
      </c>
      <c r="C12" s="68">
        <v>15.0</v>
      </c>
      <c r="D12" s="57">
        <v>42837.0</v>
      </c>
      <c r="E12" s="69"/>
    </row>
    <row r="13">
      <c r="B13" s="1" t="s">
        <v>210</v>
      </c>
      <c r="C13" s="68">
        <v>32.44</v>
      </c>
      <c r="D13" s="57">
        <v>42826.0</v>
      </c>
      <c r="E13" s="69"/>
    </row>
    <row r="14">
      <c r="A14" s="68" t="s">
        <v>211</v>
      </c>
      <c r="B14" s="1" t="s">
        <v>212</v>
      </c>
      <c r="C14" s="68">
        <v>31.45</v>
      </c>
      <c r="D14" s="57">
        <v>42830.0</v>
      </c>
      <c r="E14" s="69"/>
    </row>
    <row r="15">
      <c r="A15" s="70" t="s">
        <v>213</v>
      </c>
      <c r="B15" s="1" t="s">
        <v>214</v>
      </c>
      <c r="C15" s="68">
        <v>5.95</v>
      </c>
      <c r="D15" s="57">
        <v>42835.0</v>
      </c>
      <c r="E15" s="69"/>
    </row>
    <row r="16">
      <c r="B16" s="1" t="s">
        <v>215</v>
      </c>
      <c r="C16" s="1">
        <v>9.95</v>
      </c>
      <c r="D16" s="57">
        <v>42835.0</v>
      </c>
      <c r="E16" s="69"/>
    </row>
    <row r="17">
      <c r="E17" s="69"/>
    </row>
    <row r="18">
      <c r="E18" s="69"/>
    </row>
    <row r="19">
      <c r="E19" s="69"/>
    </row>
    <row r="20">
      <c r="E20" s="69"/>
    </row>
    <row r="21">
      <c r="E21" s="69"/>
    </row>
    <row r="22">
      <c r="E22" s="69"/>
    </row>
    <row r="23">
      <c r="E23" s="69"/>
    </row>
    <row r="24">
      <c r="E24" s="69"/>
    </row>
    <row r="25">
      <c r="E25" s="69"/>
    </row>
    <row r="26">
      <c r="E26" s="69"/>
    </row>
    <row r="27">
      <c r="E27" s="69"/>
    </row>
    <row r="28">
      <c r="E28" s="69"/>
    </row>
    <row r="29">
      <c r="E29" s="69"/>
    </row>
    <row r="30">
      <c r="E30" s="69"/>
    </row>
    <row r="31">
      <c r="E31" s="69"/>
    </row>
    <row r="32">
      <c r="E32" s="69"/>
    </row>
    <row r="33">
      <c r="E33" s="69"/>
    </row>
    <row r="34">
      <c r="E34" s="69"/>
    </row>
    <row r="35">
      <c r="E35" s="69"/>
    </row>
    <row r="36">
      <c r="E36" s="69"/>
    </row>
    <row r="37">
      <c r="E37" s="69"/>
    </row>
    <row r="38">
      <c r="E38" s="69"/>
    </row>
    <row r="39">
      <c r="E39" s="69"/>
    </row>
    <row r="40">
      <c r="E40" s="69"/>
    </row>
    <row r="41">
      <c r="E41" s="69"/>
    </row>
    <row r="42">
      <c r="E42" s="69"/>
    </row>
    <row r="43">
      <c r="E43" s="69"/>
    </row>
    <row r="44">
      <c r="E44" s="69"/>
    </row>
    <row r="45">
      <c r="E45" s="69"/>
    </row>
    <row r="46">
      <c r="E46" s="69"/>
    </row>
    <row r="47">
      <c r="E47" s="69"/>
    </row>
    <row r="48">
      <c r="E48" s="69"/>
    </row>
    <row r="49">
      <c r="E49" s="69"/>
    </row>
    <row r="50">
      <c r="E50" s="69"/>
    </row>
    <row r="51">
      <c r="E51" s="69"/>
    </row>
    <row r="52">
      <c r="E52" s="69"/>
    </row>
    <row r="53">
      <c r="E53" s="69"/>
    </row>
    <row r="54">
      <c r="E54" s="69"/>
    </row>
    <row r="55">
      <c r="E55" s="69"/>
    </row>
    <row r="56">
      <c r="E56" s="69"/>
    </row>
    <row r="57">
      <c r="E57" s="69"/>
    </row>
    <row r="58">
      <c r="E58" s="69"/>
    </row>
    <row r="59">
      <c r="E59" s="69"/>
    </row>
    <row r="60">
      <c r="E60" s="69"/>
    </row>
    <row r="61">
      <c r="E61" s="69"/>
    </row>
    <row r="62">
      <c r="E62" s="69"/>
    </row>
    <row r="63">
      <c r="E63" s="69"/>
    </row>
    <row r="64">
      <c r="E64" s="69"/>
    </row>
    <row r="65">
      <c r="E65" s="69"/>
    </row>
    <row r="66">
      <c r="E66" s="69"/>
    </row>
    <row r="67">
      <c r="E67" s="69"/>
    </row>
    <row r="68">
      <c r="E68" s="69"/>
    </row>
    <row r="69">
      <c r="E69" s="69"/>
    </row>
    <row r="70">
      <c r="E70" s="69"/>
    </row>
    <row r="71">
      <c r="E71" s="69"/>
    </row>
    <row r="72">
      <c r="E72" s="69"/>
    </row>
    <row r="73">
      <c r="E73" s="69"/>
    </row>
    <row r="74">
      <c r="E74" s="69"/>
    </row>
    <row r="75">
      <c r="E75" s="69"/>
    </row>
    <row r="76">
      <c r="E76" s="69"/>
    </row>
    <row r="77">
      <c r="E77" s="69"/>
    </row>
    <row r="78">
      <c r="E78" s="69"/>
    </row>
    <row r="79">
      <c r="E79" s="69"/>
    </row>
    <row r="80">
      <c r="E80" s="69"/>
    </row>
    <row r="81">
      <c r="E81" s="69"/>
    </row>
    <row r="82">
      <c r="E82" s="69"/>
    </row>
    <row r="83">
      <c r="E83" s="69"/>
    </row>
    <row r="84">
      <c r="E84" s="69"/>
    </row>
    <row r="85">
      <c r="E85" s="69"/>
    </row>
    <row r="86">
      <c r="E86" s="69"/>
    </row>
    <row r="87">
      <c r="E87" s="69"/>
    </row>
    <row r="88">
      <c r="E88" s="69"/>
    </row>
    <row r="89">
      <c r="E89" s="69"/>
    </row>
    <row r="90">
      <c r="E90" s="69"/>
    </row>
    <row r="91">
      <c r="E91" s="69"/>
    </row>
    <row r="92">
      <c r="E92" s="69"/>
    </row>
    <row r="93">
      <c r="E93" s="69"/>
    </row>
    <row r="94">
      <c r="E94" s="69"/>
    </row>
    <row r="95">
      <c r="E95" s="69"/>
    </row>
    <row r="96">
      <c r="E96" s="69"/>
    </row>
    <row r="97">
      <c r="E97" s="69"/>
    </row>
    <row r="98">
      <c r="E98" s="69"/>
    </row>
    <row r="99">
      <c r="E99" s="69"/>
    </row>
    <row r="100">
      <c r="E100" s="69"/>
    </row>
    <row r="101">
      <c r="E101" s="69"/>
    </row>
    <row r="102">
      <c r="E102" s="69"/>
    </row>
    <row r="103">
      <c r="E103" s="69"/>
    </row>
    <row r="104">
      <c r="E104" s="69"/>
    </row>
    <row r="105">
      <c r="E105" s="69"/>
    </row>
    <row r="106">
      <c r="E106" s="69"/>
    </row>
    <row r="107">
      <c r="E107" s="69"/>
    </row>
    <row r="108">
      <c r="E108" s="69"/>
    </row>
    <row r="109">
      <c r="E109" s="69"/>
    </row>
    <row r="110">
      <c r="E110" s="69"/>
    </row>
    <row r="111">
      <c r="E111" s="69"/>
    </row>
    <row r="112">
      <c r="E112" s="69"/>
    </row>
    <row r="113">
      <c r="E113" s="69"/>
    </row>
    <row r="114">
      <c r="E114" s="69"/>
    </row>
    <row r="115">
      <c r="E115" s="69"/>
    </row>
    <row r="116">
      <c r="E116" s="69"/>
    </row>
    <row r="117">
      <c r="E117" s="69"/>
    </row>
    <row r="118">
      <c r="E118" s="69"/>
    </row>
    <row r="119">
      <c r="E119" s="69"/>
    </row>
    <row r="120">
      <c r="E120" s="69"/>
    </row>
    <row r="121">
      <c r="E121" s="69"/>
    </row>
    <row r="122">
      <c r="E122" s="69"/>
    </row>
    <row r="123">
      <c r="E123" s="69"/>
    </row>
    <row r="124">
      <c r="E124" s="69"/>
    </row>
    <row r="125">
      <c r="E125" s="69"/>
    </row>
    <row r="126">
      <c r="E126" s="69"/>
    </row>
    <row r="127">
      <c r="E127" s="69"/>
    </row>
    <row r="128">
      <c r="E128" s="69"/>
    </row>
    <row r="129">
      <c r="E129" s="69"/>
    </row>
    <row r="130">
      <c r="E130" s="69"/>
    </row>
    <row r="131">
      <c r="E131" s="69"/>
    </row>
    <row r="132">
      <c r="E132" s="69"/>
    </row>
    <row r="133">
      <c r="E133" s="69"/>
    </row>
    <row r="134">
      <c r="E134" s="69"/>
    </row>
    <row r="135">
      <c r="E135" s="69"/>
    </row>
    <row r="136">
      <c r="E136" s="69"/>
    </row>
    <row r="137">
      <c r="E137" s="69"/>
    </row>
    <row r="138">
      <c r="E138" s="69"/>
    </row>
    <row r="139">
      <c r="E139" s="69"/>
    </row>
    <row r="140">
      <c r="E140" s="69"/>
    </row>
    <row r="141">
      <c r="E141" s="69"/>
    </row>
    <row r="142">
      <c r="E142" s="69"/>
    </row>
    <row r="143">
      <c r="E143" s="69"/>
    </row>
    <row r="144">
      <c r="E144" s="69"/>
    </row>
    <row r="145">
      <c r="E145" s="69"/>
    </row>
    <row r="146">
      <c r="E146" s="69"/>
    </row>
    <row r="147">
      <c r="E147" s="69"/>
    </row>
    <row r="148">
      <c r="E148" s="69"/>
    </row>
    <row r="149">
      <c r="E149" s="69"/>
    </row>
    <row r="150">
      <c r="E150" s="69"/>
    </row>
    <row r="151">
      <c r="E151" s="69"/>
    </row>
    <row r="152">
      <c r="E152" s="69"/>
    </row>
    <row r="153">
      <c r="E153" s="69"/>
    </row>
    <row r="154">
      <c r="E154" s="69"/>
    </row>
    <row r="155">
      <c r="E155" s="69"/>
    </row>
    <row r="156">
      <c r="E156" s="69"/>
    </row>
    <row r="157">
      <c r="E157" s="69"/>
    </row>
    <row r="158">
      <c r="E158" s="69"/>
    </row>
    <row r="159">
      <c r="E159" s="69"/>
    </row>
    <row r="160">
      <c r="E160" s="69"/>
    </row>
    <row r="161">
      <c r="E161" s="69"/>
    </row>
    <row r="162">
      <c r="E162" s="69"/>
    </row>
    <row r="163">
      <c r="E163" s="69"/>
    </row>
    <row r="164">
      <c r="E164" s="69"/>
    </row>
    <row r="165">
      <c r="E165" s="69"/>
    </row>
    <row r="166">
      <c r="E166" s="69"/>
    </row>
    <row r="167">
      <c r="E167" s="69"/>
    </row>
    <row r="168">
      <c r="E168" s="69"/>
    </row>
    <row r="169">
      <c r="E169" s="69"/>
    </row>
    <row r="170">
      <c r="E170" s="69"/>
    </row>
    <row r="171">
      <c r="E171" s="69"/>
    </row>
    <row r="172">
      <c r="E172" s="69"/>
    </row>
    <row r="173">
      <c r="E173" s="69"/>
    </row>
    <row r="174">
      <c r="E174" s="69"/>
    </row>
    <row r="175">
      <c r="E175" s="69"/>
    </row>
    <row r="176">
      <c r="E176" s="69"/>
    </row>
    <row r="177">
      <c r="E177" s="69"/>
    </row>
    <row r="178">
      <c r="E178" s="69"/>
    </row>
    <row r="179">
      <c r="E179" s="69"/>
    </row>
    <row r="180">
      <c r="E180" s="69"/>
    </row>
    <row r="181">
      <c r="E181" s="69"/>
    </row>
    <row r="182">
      <c r="E182" s="69"/>
    </row>
    <row r="183">
      <c r="E183" s="69"/>
    </row>
    <row r="184">
      <c r="E184" s="69"/>
    </row>
    <row r="185">
      <c r="E185" s="69"/>
    </row>
    <row r="186">
      <c r="E186" s="69"/>
    </row>
    <row r="187">
      <c r="E187" s="69"/>
    </row>
    <row r="188">
      <c r="E188" s="69"/>
    </row>
    <row r="189">
      <c r="E189" s="69"/>
    </row>
    <row r="190">
      <c r="E190" s="69"/>
    </row>
    <row r="191">
      <c r="E191" s="69"/>
    </row>
    <row r="192">
      <c r="E192" s="69"/>
    </row>
    <row r="193">
      <c r="E193" s="69"/>
    </row>
    <row r="194">
      <c r="E194" s="69"/>
    </row>
    <row r="195">
      <c r="E195" s="69"/>
    </row>
    <row r="196">
      <c r="E196" s="69"/>
    </row>
    <row r="197">
      <c r="E197" s="69"/>
    </row>
    <row r="198">
      <c r="E198" s="69"/>
    </row>
    <row r="199">
      <c r="E199" s="69"/>
    </row>
    <row r="200">
      <c r="E200" s="69"/>
    </row>
    <row r="201">
      <c r="E201" s="69"/>
    </row>
    <row r="202">
      <c r="E202" s="69"/>
    </row>
    <row r="203">
      <c r="E203" s="69"/>
    </row>
    <row r="204">
      <c r="E204" s="69"/>
    </row>
    <row r="205">
      <c r="E205" s="69"/>
    </row>
    <row r="206">
      <c r="E206" s="69"/>
    </row>
    <row r="207">
      <c r="E207" s="69"/>
    </row>
    <row r="208">
      <c r="E208" s="69"/>
    </row>
    <row r="209">
      <c r="E209" s="69"/>
    </row>
    <row r="210">
      <c r="E210" s="69"/>
    </row>
    <row r="211">
      <c r="E211" s="69"/>
    </row>
    <row r="212">
      <c r="E212" s="69"/>
    </row>
    <row r="213">
      <c r="E213" s="69"/>
    </row>
    <row r="214">
      <c r="E214" s="69"/>
    </row>
    <row r="215">
      <c r="E215" s="69"/>
    </row>
    <row r="216">
      <c r="E216" s="69"/>
    </row>
    <row r="217">
      <c r="E217" s="69"/>
    </row>
    <row r="218">
      <c r="E218" s="69"/>
    </row>
    <row r="219">
      <c r="E219" s="69"/>
    </row>
    <row r="220">
      <c r="E220" s="69"/>
    </row>
    <row r="221">
      <c r="E221" s="69"/>
    </row>
    <row r="222">
      <c r="E222" s="69"/>
    </row>
    <row r="223">
      <c r="E223" s="69"/>
    </row>
    <row r="224">
      <c r="E224" s="69"/>
    </row>
    <row r="225">
      <c r="E225" s="69"/>
    </row>
    <row r="226">
      <c r="E226" s="69"/>
    </row>
    <row r="227">
      <c r="E227" s="69"/>
    </row>
    <row r="228">
      <c r="E228" s="69"/>
    </row>
    <row r="229">
      <c r="E229" s="69"/>
    </row>
    <row r="230">
      <c r="E230" s="69"/>
    </row>
    <row r="231">
      <c r="E231" s="69"/>
    </row>
    <row r="232">
      <c r="E232" s="69"/>
    </row>
    <row r="233">
      <c r="E233" s="69"/>
    </row>
    <row r="234">
      <c r="E234" s="69"/>
    </row>
    <row r="235">
      <c r="E235" s="69"/>
    </row>
    <row r="236">
      <c r="E236" s="69"/>
    </row>
    <row r="237">
      <c r="E237" s="69"/>
    </row>
    <row r="238">
      <c r="E238" s="69"/>
    </row>
    <row r="239">
      <c r="E239" s="69"/>
    </row>
    <row r="240">
      <c r="E240" s="69"/>
    </row>
    <row r="241">
      <c r="E241" s="69"/>
    </row>
    <row r="242">
      <c r="E242" s="69"/>
    </row>
    <row r="243">
      <c r="E243" s="69"/>
    </row>
    <row r="244">
      <c r="E244" s="69"/>
    </row>
    <row r="245">
      <c r="E245" s="69"/>
    </row>
    <row r="246">
      <c r="E246" s="69"/>
    </row>
    <row r="247">
      <c r="E247" s="69"/>
    </row>
    <row r="248">
      <c r="E248" s="69"/>
    </row>
    <row r="249">
      <c r="E249" s="69"/>
    </row>
    <row r="250">
      <c r="E250" s="69"/>
    </row>
    <row r="251">
      <c r="E251" s="69"/>
    </row>
    <row r="252">
      <c r="E252" s="69"/>
    </row>
    <row r="253">
      <c r="E253" s="69"/>
    </row>
    <row r="254">
      <c r="E254" s="69"/>
    </row>
    <row r="255">
      <c r="E255" s="69"/>
    </row>
    <row r="256">
      <c r="E256" s="69"/>
    </row>
    <row r="257">
      <c r="E257" s="69"/>
    </row>
    <row r="258">
      <c r="E258" s="69"/>
    </row>
    <row r="259">
      <c r="E259" s="69"/>
    </row>
    <row r="260">
      <c r="E260" s="69"/>
    </row>
    <row r="261">
      <c r="E261" s="69"/>
    </row>
    <row r="262">
      <c r="E262" s="69"/>
    </row>
    <row r="263">
      <c r="E263" s="69"/>
    </row>
    <row r="264">
      <c r="E264" s="69"/>
    </row>
    <row r="265">
      <c r="E265" s="69"/>
    </row>
    <row r="266">
      <c r="E266" s="69"/>
    </row>
    <row r="267">
      <c r="E267" s="69"/>
    </row>
    <row r="268">
      <c r="E268" s="69"/>
    </row>
    <row r="269">
      <c r="E269" s="69"/>
    </row>
    <row r="270">
      <c r="E270" s="69"/>
    </row>
    <row r="271">
      <c r="E271" s="69"/>
    </row>
    <row r="272">
      <c r="E272" s="69"/>
    </row>
    <row r="273">
      <c r="E273" s="69"/>
    </row>
    <row r="274">
      <c r="E274" s="69"/>
    </row>
    <row r="275">
      <c r="E275" s="69"/>
    </row>
    <row r="276">
      <c r="E276" s="69"/>
    </row>
    <row r="277">
      <c r="E277" s="69"/>
    </row>
    <row r="278">
      <c r="E278" s="69"/>
    </row>
    <row r="279">
      <c r="E279" s="69"/>
    </row>
    <row r="280">
      <c r="E280" s="69"/>
    </row>
    <row r="281">
      <c r="E281" s="69"/>
    </row>
    <row r="282">
      <c r="E282" s="69"/>
    </row>
    <row r="283">
      <c r="E283" s="69"/>
    </row>
    <row r="284">
      <c r="E284" s="69"/>
    </row>
    <row r="285">
      <c r="E285" s="69"/>
    </row>
    <row r="286">
      <c r="E286" s="69"/>
    </row>
    <row r="287">
      <c r="E287" s="69"/>
    </row>
    <row r="288">
      <c r="E288" s="69"/>
    </row>
    <row r="289">
      <c r="E289" s="69"/>
    </row>
    <row r="290">
      <c r="E290" s="69"/>
    </row>
    <row r="291">
      <c r="E291" s="69"/>
    </row>
    <row r="292">
      <c r="E292" s="69"/>
    </row>
    <row r="293">
      <c r="E293" s="69"/>
    </row>
    <row r="294">
      <c r="E294" s="69"/>
    </row>
    <row r="295">
      <c r="E295" s="69"/>
    </row>
    <row r="296">
      <c r="E296" s="69"/>
    </row>
    <row r="297">
      <c r="E297" s="69"/>
    </row>
    <row r="298">
      <c r="E298" s="69"/>
    </row>
    <row r="299">
      <c r="E299" s="69"/>
    </row>
    <row r="300">
      <c r="E300" s="69"/>
    </row>
    <row r="301">
      <c r="E301" s="69"/>
    </row>
    <row r="302">
      <c r="E302" s="69"/>
    </row>
    <row r="303">
      <c r="E303" s="69"/>
    </row>
    <row r="304">
      <c r="E304" s="69"/>
    </row>
    <row r="305">
      <c r="E305" s="69"/>
    </row>
    <row r="306">
      <c r="E306" s="69"/>
    </row>
    <row r="307">
      <c r="E307" s="69"/>
    </row>
    <row r="308">
      <c r="E308" s="69"/>
    </row>
    <row r="309">
      <c r="E309" s="69"/>
    </row>
    <row r="310">
      <c r="E310" s="69"/>
    </row>
    <row r="311">
      <c r="E311" s="69"/>
    </row>
    <row r="312">
      <c r="E312" s="69"/>
    </row>
    <row r="313">
      <c r="E313" s="69"/>
    </row>
    <row r="314">
      <c r="E314" s="69"/>
    </row>
    <row r="315">
      <c r="E315" s="69"/>
    </row>
    <row r="316">
      <c r="E316" s="69"/>
    </row>
    <row r="317">
      <c r="E317" s="69"/>
    </row>
    <row r="318">
      <c r="E318" s="69"/>
    </row>
    <row r="319">
      <c r="E319" s="69"/>
    </row>
    <row r="320">
      <c r="E320" s="69"/>
    </row>
    <row r="321">
      <c r="E321" s="69"/>
    </row>
    <row r="322">
      <c r="E322" s="69"/>
    </row>
    <row r="323">
      <c r="E323" s="69"/>
    </row>
    <row r="324">
      <c r="E324" s="69"/>
    </row>
    <row r="325">
      <c r="E325" s="69"/>
    </row>
    <row r="326">
      <c r="E326" s="69"/>
    </row>
    <row r="327">
      <c r="E327" s="69"/>
    </row>
    <row r="328">
      <c r="E328" s="69"/>
    </row>
    <row r="329">
      <c r="E329" s="69"/>
    </row>
    <row r="330">
      <c r="E330" s="69"/>
    </row>
    <row r="331">
      <c r="E331" s="69"/>
    </row>
    <row r="332">
      <c r="E332" s="69"/>
    </row>
    <row r="333">
      <c r="E333" s="69"/>
    </row>
    <row r="334">
      <c r="E334" s="69"/>
    </row>
    <row r="335">
      <c r="E335" s="69"/>
    </row>
    <row r="336">
      <c r="E336" s="69"/>
    </row>
    <row r="337">
      <c r="E337" s="69"/>
    </row>
    <row r="338">
      <c r="E338" s="69"/>
    </row>
    <row r="339">
      <c r="E339" s="69"/>
    </row>
    <row r="340">
      <c r="E340" s="69"/>
    </row>
    <row r="341">
      <c r="E341" s="69"/>
    </row>
    <row r="342">
      <c r="E342" s="69"/>
    </row>
    <row r="343">
      <c r="E343" s="69"/>
    </row>
    <row r="344">
      <c r="E344" s="69"/>
    </row>
    <row r="345">
      <c r="E345" s="69"/>
    </row>
    <row r="346">
      <c r="E346" s="69"/>
    </row>
    <row r="347">
      <c r="E347" s="69"/>
    </row>
    <row r="348">
      <c r="E348" s="69"/>
    </row>
    <row r="349">
      <c r="E349" s="69"/>
    </row>
    <row r="350">
      <c r="E350" s="69"/>
    </row>
    <row r="351">
      <c r="E351" s="69"/>
    </row>
    <row r="352">
      <c r="E352" s="69"/>
    </row>
    <row r="353">
      <c r="E353" s="69"/>
    </row>
    <row r="354">
      <c r="E354" s="69"/>
    </row>
    <row r="355">
      <c r="E355" s="69"/>
    </row>
    <row r="356">
      <c r="E356" s="69"/>
    </row>
    <row r="357">
      <c r="E357" s="69"/>
    </row>
    <row r="358">
      <c r="E358" s="69"/>
    </row>
    <row r="359">
      <c r="E359" s="69"/>
    </row>
    <row r="360">
      <c r="E360" s="69"/>
    </row>
    <row r="361">
      <c r="E361" s="69"/>
    </row>
    <row r="362">
      <c r="E362" s="69"/>
    </row>
    <row r="363">
      <c r="E363" s="69"/>
    </row>
    <row r="364">
      <c r="E364" s="69"/>
    </row>
    <row r="365">
      <c r="E365" s="69"/>
    </row>
    <row r="366">
      <c r="E366" s="69"/>
    </row>
    <row r="367">
      <c r="E367" s="69"/>
    </row>
    <row r="368">
      <c r="E368" s="69"/>
    </row>
    <row r="369">
      <c r="E369" s="69"/>
    </row>
    <row r="370">
      <c r="E370" s="69"/>
    </row>
    <row r="371">
      <c r="E371" s="69"/>
    </row>
    <row r="372">
      <c r="E372" s="69"/>
    </row>
    <row r="373">
      <c r="E373" s="69"/>
    </row>
    <row r="374">
      <c r="E374" s="69"/>
    </row>
    <row r="375">
      <c r="E375" s="69"/>
    </row>
    <row r="376">
      <c r="E376" s="69"/>
    </row>
    <row r="377">
      <c r="E377" s="69"/>
    </row>
    <row r="378">
      <c r="E378" s="69"/>
    </row>
    <row r="379">
      <c r="E379" s="69"/>
    </row>
    <row r="380">
      <c r="E380" s="69"/>
    </row>
    <row r="381">
      <c r="E381" s="69"/>
    </row>
    <row r="382">
      <c r="E382" s="69"/>
    </row>
    <row r="383">
      <c r="E383" s="69"/>
    </row>
    <row r="384">
      <c r="E384" s="69"/>
    </row>
    <row r="385">
      <c r="E385" s="69"/>
    </row>
    <row r="386">
      <c r="E386" s="69"/>
    </row>
    <row r="387">
      <c r="E387" s="69"/>
    </row>
    <row r="388">
      <c r="E388" s="69"/>
    </row>
    <row r="389">
      <c r="E389" s="69"/>
    </row>
    <row r="390">
      <c r="E390" s="69"/>
    </row>
    <row r="391">
      <c r="E391" s="69"/>
    </row>
    <row r="392">
      <c r="E392" s="69"/>
    </row>
    <row r="393">
      <c r="E393" s="69"/>
    </row>
    <row r="394">
      <c r="E394" s="69"/>
    </row>
    <row r="395">
      <c r="E395" s="69"/>
    </row>
    <row r="396">
      <c r="E396" s="69"/>
    </row>
    <row r="397">
      <c r="E397" s="69"/>
    </row>
    <row r="398">
      <c r="E398" s="69"/>
    </row>
    <row r="399">
      <c r="E399" s="69"/>
    </row>
    <row r="400">
      <c r="E400" s="69"/>
    </row>
    <row r="401">
      <c r="E401" s="69"/>
    </row>
    <row r="402">
      <c r="E402" s="69"/>
    </row>
    <row r="403">
      <c r="E403" s="69"/>
    </row>
    <row r="404">
      <c r="E404" s="69"/>
    </row>
    <row r="405">
      <c r="E405" s="69"/>
    </row>
    <row r="406">
      <c r="E406" s="69"/>
    </row>
    <row r="407">
      <c r="E407" s="69"/>
    </row>
    <row r="408">
      <c r="E408" s="69"/>
    </row>
    <row r="409">
      <c r="E409" s="69"/>
    </row>
    <row r="410">
      <c r="E410" s="69"/>
    </row>
    <row r="411">
      <c r="E411" s="69"/>
    </row>
    <row r="412">
      <c r="E412" s="69"/>
    </row>
    <row r="413">
      <c r="E413" s="69"/>
    </row>
    <row r="414">
      <c r="E414" s="69"/>
    </row>
    <row r="415">
      <c r="E415" s="69"/>
    </row>
    <row r="416">
      <c r="E416" s="69"/>
    </row>
    <row r="417">
      <c r="E417" s="69"/>
    </row>
    <row r="418">
      <c r="E418" s="69"/>
    </row>
    <row r="419">
      <c r="E419" s="69"/>
    </row>
    <row r="420">
      <c r="E420" s="69"/>
    </row>
    <row r="421">
      <c r="E421" s="69"/>
    </row>
    <row r="422">
      <c r="E422" s="69"/>
    </row>
    <row r="423">
      <c r="E423" s="69"/>
    </row>
    <row r="424">
      <c r="E424" s="69"/>
    </row>
    <row r="425">
      <c r="E425" s="69"/>
    </row>
    <row r="426">
      <c r="E426" s="69"/>
    </row>
    <row r="427">
      <c r="E427" s="69"/>
    </row>
    <row r="428">
      <c r="E428" s="69"/>
    </row>
    <row r="429">
      <c r="E429" s="69"/>
    </row>
    <row r="430">
      <c r="E430" s="69"/>
    </row>
    <row r="431">
      <c r="E431" s="69"/>
    </row>
    <row r="432">
      <c r="E432" s="69"/>
    </row>
    <row r="433">
      <c r="E433" s="69"/>
    </row>
    <row r="434">
      <c r="E434" s="69"/>
    </row>
    <row r="435">
      <c r="E435" s="69"/>
    </row>
    <row r="436">
      <c r="E436" s="69"/>
    </row>
    <row r="437">
      <c r="E437" s="69"/>
    </row>
    <row r="438">
      <c r="E438" s="69"/>
    </row>
    <row r="439">
      <c r="E439" s="69"/>
    </row>
    <row r="440">
      <c r="E440" s="69"/>
    </row>
    <row r="441">
      <c r="E441" s="69"/>
    </row>
    <row r="442">
      <c r="E442" s="69"/>
    </row>
    <row r="443">
      <c r="E443" s="69"/>
    </row>
    <row r="444">
      <c r="E444" s="69"/>
    </row>
    <row r="445">
      <c r="E445" s="69"/>
    </row>
    <row r="446">
      <c r="E446" s="69"/>
    </row>
    <row r="447">
      <c r="E447" s="69"/>
    </row>
    <row r="448">
      <c r="E448" s="69"/>
    </row>
    <row r="449">
      <c r="E449" s="69"/>
    </row>
    <row r="450">
      <c r="E450" s="69"/>
    </row>
    <row r="451">
      <c r="E451" s="69"/>
    </row>
    <row r="452">
      <c r="E452" s="69"/>
    </row>
    <row r="453">
      <c r="E453" s="69"/>
    </row>
    <row r="454">
      <c r="E454" s="69"/>
    </row>
    <row r="455">
      <c r="E455" s="69"/>
    </row>
    <row r="456">
      <c r="E456" s="69"/>
    </row>
    <row r="457">
      <c r="E457" s="69"/>
    </row>
    <row r="458">
      <c r="E458" s="69"/>
    </row>
    <row r="459">
      <c r="E459" s="69"/>
    </row>
    <row r="460">
      <c r="E460" s="69"/>
    </row>
    <row r="461">
      <c r="E461" s="69"/>
    </row>
    <row r="462">
      <c r="E462" s="69"/>
    </row>
    <row r="463">
      <c r="E463" s="69"/>
    </row>
    <row r="464">
      <c r="E464" s="69"/>
    </row>
    <row r="465">
      <c r="E465" s="69"/>
    </row>
    <row r="466">
      <c r="E466" s="69"/>
    </row>
    <row r="467">
      <c r="E467" s="69"/>
    </row>
    <row r="468">
      <c r="E468" s="69"/>
    </row>
    <row r="469">
      <c r="E469" s="69"/>
    </row>
    <row r="470">
      <c r="E470" s="69"/>
    </row>
    <row r="471">
      <c r="E471" s="69"/>
    </row>
    <row r="472">
      <c r="E472" s="69"/>
    </row>
    <row r="473">
      <c r="E473" s="69"/>
    </row>
    <row r="474">
      <c r="E474" s="69"/>
    </row>
    <row r="475">
      <c r="E475" s="69"/>
    </row>
    <row r="476">
      <c r="E476" s="69"/>
    </row>
    <row r="477">
      <c r="E477" s="69"/>
    </row>
    <row r="478">
      <c r="E478" s="69"/>
    </row>
    <row r="479">
      <c r="E479" s="69"/>
    </row>
    <row r="480">
      <c r="E480" s="69"/>
    </row>
    <row r="481">
      <c r="E481" s="69"/>
    </row>
    <row r="482">
      <c r="E482" s="69"/>
    </row>
    <row r="483">
      <c r="E483" s="69"/>
    </row>
    <row r="484">
      <c r="E484" s="69"/>
    </row>
    <row r="485">
      <c r="E485" s="69"/>
    </row>
    <row r="486">
      <c r="E486" s="69"/>
    </row>
    <row r="487">
      <c r="E487" s="69"/>
    </row>
    <row r="488">
      <c r="E488" s="69"/>
    </row>
    <row r="489">
      <c r="E489" s="69"/>
    </row>
    <row r="490">
      <c r="E490" s="69"/>
    </row>
    <row r="491">
      <c r="E491" s="69"/>
    </row>
    <row r="492">
      <c r="E492" s="69"/>
    </row>
    <row r="493">
      <c r="E493" s="69"/>
    </row>
    <row r="494">
      <c r="E494" s="69"/>
    </row>
    <row r="495">
      <c r="E495" s="69"/>
    </row>
    <row r="496">
      <c r="E496" s="69"/>
    </row>
    <row r="497">
      <c r="E497" s="69"/>
    </row>
    <row r="498">
      <c r="E498" s="69"/>
    </row>
    <row r="499">
      <c r="E499" s="69"/>
    </row>
    <row r="500">
      <c r="E500" s="69"/>
    </row>
    <row r="501">
      <c r="E501" s="69"/>
    </row>
    <row r="502">
      <c r="E502" s="69"/>
    </row>
    <row r="503">
      <c r="E503" s="69"/>
    </row>
    <row r="504">
      <c r="E504" s="69"/>
    </row>
    <row r="505">
      <c r="E505" s="69"/>
    </row>
    <row r="506">
      <c r="E506" s="69"/>
    </row>
    <row r="507">
      <c r="E507" s="69"/>
    </row>
    <row r="508">
      <c r="E508" s="69"/>
    </row>
    <row r="509">
      <c r="E509" s="69"/>
    </row>
    <row r="510">
      <c r="E510" s="69"/>
    </row>
    <row r="511">
      <c r="E511" s="69"/>
    </row>
    <row r="512">
      <c r="E512" s="69"/>
    </row>
    <row r="513">
      <c r="E513" s="69"/>
    </row>
    <row r="514">
      <c r="E514" s="69"/>
    </row>
    <row r="515">
      <c r="E515" s="69"/>
    </row>
    <row r="516">
      <c r="E516" s="69"/>
    </row>
    <row r="517">
      <c r="E517" s="69"/>
    </row>
    <row r="518">
      <c r="E518" s="69"/>
    </row>
    <row r="519">
      <c r="E519" s="69"/>
    </row>
    <row r="520">
      <c r="E520" s="69"/>
    </row>
    <row r="521">
      <c r="E521" s="69"/>
    </row>
    <row r="522">
      <c r="E522" s="69"/>
    </row>
    <row r="523">
      <c r="E523" s="69"/>
    </row>
    <row r="524">
      <c r="E524" s="69"/>
    </row>
    <row r="525">
      <c r="E525" s="69"/>
    </row>
    <row r="526">
      <c r="E526" s="69"/>
    </row>
    <row r="527">
      <c r="E527" s="69"/>
    </row>
    <row r="528">
      <c r="E528" s="69"/>
    </row>
    <row r="529">
      <c r="E529" s="69"/>
    </row>
    <row r="530">
      <c r="E530" s="69"/>
    </row>
    <row r="531">
      <c r="E531" s="69"/>
    </row>
    <row r="532">
      <c r="E532" s="69"/>
    </row>
    <row r="533">
      <c r="E533" s="69"/>
    </row>
    <row r="534">
      <c r="E534" s="69"/>
    </row>
    <row r="535">
      <c r="E535" s="69"/>
    </row>
    <row r="536">
      <c r="E536" s="69"/>
    </row>
    <row r="537">
      <c r="E537" s="69"/>
    </row>
    <row r="538">
      <c r="E538" s="69"/>
    </row>
    <row r="539">
      <c r="E539" s="69"/>
    </row>
    <row r="540">
      <c r="E540" s="69"/>
    </row>
    <row r="541">
      <c r="E541" s="69"/>
    </row>
    <row r="542">
      <c r="E542" s="69"/>
    </row>
    <row r="543">
      <c r="E543" s="69"/>
    </row>
    <row r="544">
      <c r="E544" s="69"/>
    </row>
    <row r="545">
      <c r="E545" s="69"/>
    </row>
    <row r="546">
      <c r="E546" s="69"/>
    </row>
    <row r="547">
      <c r="E547" s="69"/>
    </row>
    <row r="548">
      <c r="E548" s="69"/>
    </row>
    <row r="549">
      <c r="E549" s="69"/>
    </row>
    <row r="550">
      <c r="E550" s="69"/>
    </row>
    <row r="551">
      <c r="E551" s="69"/>
    </row>
    <row r="552">
      <c r="E552" s="69"/>
    </row>
    <row r="553">
      <c r="E553" s="69"/>
    </row>
    <row r="554">
      <c r="E554" s="69"/>
    </row>
    <row r="555">
      <c r="E555" s="69"/>
    </row>
    <row r="556">
      <c r="E556" s="69"/>
    </row>
    <row r="557">
      <c r="E557" s="69"/>
    </row>
    <row r="558">
      <c r="E558" s="69"/>
    </row>
    <row r="559">
      <c r="E559" s="69"/>
    </row>
    <row r="560">
      <c r="E560" s="69"/>
    </row>
    <row r="561">
      <c r="E561" s="69"/>
    </row>
    <row r="562">
      <c r="E562" s="69"/>
    </row>
    <row r="563">
      <c r="E563" s="69"/>
    </row>
    <row r="564">
      <c r="E564" s="69"/>
    </row>
    <row r="565">
      <c r="E565" s="69"/>
    </row>
    <row r="566">
      <c r="E566" s="69"/>
    </row>
    <row r="567">
      <c r="E567" s="69"/>
    </row>
    <row r="568">
      <c r="E568" s="69"/>
    </row>
    <row r="569">
      <c r="E569" s="69"/>
    </row>
    <row r="570">
      <c r="E570" s="69"/>
    </row>
    <row r="571">
      <c r="E571" s="69"/>
    </row>
    <row r="572">
      <c r="E572" s="69"/>
    </row>
    <row r="573">
      <c r="E573" s="69"/>
    </row>
    <row r="574">
      <c r="E574" s="69"/>
    </row>
    <row r="575">
      <c r="E575" s="69"/>
    </row>
    <row r="576">
      <c r="E576" s="69"/>
    </row>
    <row r="577">
      <c r="E577" s="69"/>
    </row>
    <row r="578">
      <c r="E578" s="69"/>
    </row>
    <row r="579">
      <c r="E579" s="69"/>
    </row>
    <row r="580">
      <c r="E580" s="69"/>
    </row>
    <row r="581">
      <c r="E581" s="69"/>
    </row>
    <row r="582">
      <c r="E582" s="69"/>
    </row>
    <row r="583">
      <c r="E583" s="69"/>
    </row>
    <row r="584">
      <c r="E584" s="69"/>
    </row>
    <row r="585">
      <c r="E585" s="69"/>
    </row>
    <row r="586">
      <c r="E586" s="69"/>
    </row>
    <row r="587">
      <c r="E587" s="69"/>
    </row>
    <row r="588">
      <c r="E588" s="69"/>
    </row>
    <row r="589">
      <c r="E589" s="69"/>
    </row>
    <row r="590">
      <c r="E590" s="69"/>
    </row>
    <row r="591">
      <c r="E591" s="69"/>
    </row>
    <row r="592">
      <c r="E592" s="69"/>
    </row>
    <row r="593">
      <c r="E593" s="69"/>
    </row>
    <row r="594">
      <c r="E594" s="69"/>
    </row>
    <row r="595">
      <c r="E595" s="69"/>
    </row>
    <row r="596">
      <c r="E596" s="69"/>
    </row>
    <row r="597">
      <c r="E597" s="69"/>
    </row>
    <row r="598">
      <c r="E598" s="69"/>
    </row>
    <row r="599">
      <c r="E599" s="69"/>
    </row>
    <row r="600">
      <c r="E600" s="69"/>
    </row>
    <row r="601">
      <c r="E601" s="69"/>
    </row>
    <row r="602">
      <c r="E602" s="69"/>
    </row>
    <row r="603">
      <c r="E603" s="69"/>
    </row>
    <row r="604">
      <c r="E604" s="69"/>
    </row>
    <row r="605">
      <c r="E605" s="69"/>
    </row>
    <row r="606">
      <c r="E606" s="69"/>
    </row>
    <row r="607">
      <c r="E607" s="69"/>
    </row>
    <row r="608">
      <c r="E608" s="69"/>
    </row>
    <row r="609">
      <c r="E609" s="69"/>
    </row>
    <row r="610">
      <c r="E610" s="69"/>
    </row>
    <row r="611">
      <c r="E611" s="69"/>
    </row>
    <row r="612">
      <c r="E612" s="69"/>
    </row>
    <row r="613">
      <c r="E613" s="69"/>
    </row>
    <row r="614">
      <c r="E614" s="69"/>
    </row>
    <row r="615">
      <c r="E615" s="69"/>
    </row>
    <row r="616">
      <c r="E616" s="69"/>
    </row>
    <row r="617">
      <c r="E617" s="69"/>
    </row>
    <row r="618">
      <c r="E618" s="69"/>
    </row>
    <row r="619">
      <c r="E619" s="69"/>
    </row>
    <row r="620">
      <c r="E620" s="69"/>
    </row>
    <row r="621">
      <c r="E621" s="69"/>
    </row>
    <row r="622">
      <c r="E622" s="69"/>
    </row>
    <row r="623">
      <c r="E623" s="69"/>
    </row>
    <row r="624">
      <c r="E624" s="69"/>
    </row>
    <row r="625">
      <c r="E625" s="69"/>
    </row>
    <row r="626">
      <c r="E626" s="69"/>
    </row>
    <row r="627">
      <c r="E627" s="69"/>
    </row>
    <row r="628">
      <c r="E628" s="69"/>
    </row>
    <row r="629">
      <c r="E629" s="69"/>
    </row>
    <row r="630">
      <c r="E630" s="69"/>
    </row>
    <row r="631">
      <c r="E631" s="69"/>
    </row>
    <row r="632">
      <c r="E632" s="69"/>
    </row>
    <row r="633">
      <c r="E633" s="69"/>
    </row>
    <row r="634">
      <c r="E634" s="69"/>
    </row>
    <row r="635">
      <c r="E635" s="69"/>
    </row>
    <row r="636">
      <c r="E636" s="69"/>
    </row>
    <row r="637">
      <c r="E637" s="69"/>
    </row>
    <row r="638">
      <c r="E638" s="69"/>
    </row>
    <row r="639">
      <c r="E639" s="69"/>
    </row>
    <row r="640">
      <c r="E640" s="69"/>
    </row>
    <row r="641">
      <c r="E641" s="69"/>
    </row>
    <row r="642">
      <c r="E642" s="69"/>
    </row>
    <row r="643">
      <c r="E643" s="69"/>
    </row>
    <row r="644">
      <c r="E644" s="69"/>
    </row>
    <row r="645">
      <c r="E645" s="69"/>
    </row>
    <row r="646">
      <c r="E646" s="69"/>
    </row>
    <row r="647">
      <c r="E647" s="69"/>
    </row>
    <row r="648">
      <c r="E648" s="69"/>
    </row>
    <row r="649">
      <c r="E649" s="69"/>
    </row>
    <row r="650">
      <c r="E650" s="69"/>
    </row>
    <row r="651">
      <c r="E651" s="69"/>
    </row>
    <row r="652">
      <c r="E652" s="69"/>
    </row>
    <row r="653">
      <c r="E653" s="69"/>
    </row>
    <row r="654">
      <c r="E654" s="69"/>
    </row>
    <row r="655">
      <c r="E655" s="69"/>
    </row>
    <row r="656">
      <c r="E656" s="69"/>
    </row>
    <row r="657">
      <c r="E657" s="69"/>
    </row>
    <row r="658">
      <c r="E658" s="69"/>
    </row>
    <row r="659">
      <c r="E659" s="69"/>
    </row>
    <row r="660">
      <c r="E660" s="69"/>
    </row>
    <row r="661">
      <c r="E661" s="69"/>
    </row>
    <row r="662">
      <c r="E662" s="69"/>
    </row>
    <row r="663">
      <c r="E663" s="69"/>
    </row>
    <row r="664">
      <c r="E664" s="69"/>
    </row>
    <row r="665">
      <c r="E665" s="69"/>
    </row>
    <row r="666">
      <c r="E666" s="69"/>
    </row>
    <row r="667">
      <c r="E667" s="69"/>
    </row>
    <row r="668">
      <c r="E668" s="69"/>
    </row>
    <row r="669">
      <c r="E669" s="69"/>
    </row>
    <row r="670">
      <c r="E670" s="69"/>
    </row>
    <row r="671">
      <c r="E671" s="69"/>
    </row>
    <row r="672">
      <c r="E672" s="69"/>
    </row>
    <row r="673">
      <c r="E673" s="69"/>
    </row>
    <row r="674">
      <c r="E674" s="69"/>
    </row>
    <row r="675">
      <c r="E675" s="69"/>
    </row>
    <row r="676">
      <c r="E676" s="69"/>
    </row>
    <row r="677">
      <c r="E677" s="69"/>
    </row>
    <row r="678">
      <c r="E678" s="69"/>
    </row>
    <row r="679">
      <c r="E679" s="69"/>
    </row>
    <row r="680">
      <c r="E680" s="69"/>
    </row>
    <row r="681">
      <c r="E681" s="69"/>
    </row>
    <row r="682">
      <c r="E682" s="69"/>
    </row>
    <row r="683">
      <c r="E683" s="69"/>
    </row>
    <row r="684">
      <c r="E684" s="69"/>
    </row>
    <row r="685">
      <c r="E685" s="69"/>
    </row>
    <row r="686">
      <c r="E686" s="69"/>
    </row>
    <row r="687">
      <c r="E687" s="69"/>
    </row>
    <row r="688">
      <c r="E688" s="69"/>
    </row>
    <row r="689">
      <c r="E689" s="69"/>
    </row>
    <row r="690">
      <c r="E690" s="69"/>
    </row>
    <row r="691">
      <c r="E691" s="69"/>
    </row>
    <row r="692">
      <c r="E692" s="69"/>
    </row>
    <row r="693">
      <c r="E693" s="69"/>
    </row>
    <row r="694">
      <c r="E694" s="69"/>
    </row>
    <row r="695">
      <c r="E695" s="69"/>
    </row>
    <row r="696">
      <c r="E696" s="69"/>
    </row>
    <row r="697">
      <c r="E697" s="69"/>
    </row>
    <row r="698">
      <c r="E698" s="69"/>
    </row>
    <row r="699">
      <c r="E699" s="69"/>
    </row>
    <row r="700">
      <c r="E700" s="69"/>
    </row>
    <row r="701">
      <c r="E701" s="69"/>
    </row>
    <row r="702">
      <c r="E702" s="69"/>
    </row>
    <row r="703">
      <c r="E703" s="69"/>
    </row>
    <row r="704">
      <c r="E704" s="69"/>
    </row>
    <row r="705">
      <c r="E705" s="69"/>
    </row>
    <row r="706">
      <c r="E706" s="69"/>
    </row>
    <row r="707">
      <c r="E707" s="69"/>
    </row>
    <row r="708">
      <c r="E708" s="69"/>
    </row>
    <row r="709">
      <c r="E709" s="69"/>
    </row>
    <row r="710">
      <c r="E710" s="69"/>
    </row>
    <row r="711">
      <c r="E711" s="69"/>
    </row>
    <row r="712">
      <c r="E712" s="69"/>
    </row>
    <row r="713">
      <c r="E713" s="69"/>
    </row>
    <row r="714">
      <c r="E714" s="69"/>
    </row>
    <row r="715">
      <c r="E715" s="69"/>
    </row>
    <row r="716">
      <c r="E716" s="69"/>
    </row>
    <row r="717">
      <c r="E717" s="69"/>
    </row>
    <row r="718">
      <c r="E718" s="69"/>
    </row>
    <row r="719">
      <c r="E719" s="69"/>
    </row>
    <row r="720">
      <c r="E720" s="69"/>
    </row>
    <row r="721">
      <c r="E721" s="69"/>
    </row>
    <row r="722">
      <c r="E722" s="69"/>
    </row>
    <row r="723">
      <c r="E723" s="69"/>
    </row>
    <row r="724">
      <c r="E724" s="69"/>
    </row>
    <row r="725">
      <c r="E725" s="69"/>
    </row>
    <row r="726">
      <c r="E726" s="69"/>
    </row>
    <row r="727">
      <c r="E727" s="69"/>
    </row>
    <row r="728">
      <c r="E728" s="69"/>
    </row>
    <row r="729">
      <c r="E729" s="69"/>
    </row>
    <row r="730">
      <c r="E730" s="69"/>
    </row>
    <row r="731">
      <c r="E731" s="69"/>
    </row>
    <row r="732">
      <c r="E732" s="69"/>
    </row>
    <row r="733">
      <c r="E733" s="69"/>
    </row>
    <row r="734">
      <c r="E734" s="69"/>
    </row>
    <row r="735">
      <c r="E735" s="69"/>
    </row>
    <row r="736">
      <c r="E736" s="69"/>
    </row>
    <row r="737">
      <c r="E737" s="69"/>
    </row>
    <row r="738">
      <c r="E738" s="69"/>
    </row>
    <row r="739">
      <c r="E739" s="69"/>
    </row>
    <row r="740">
      <c r="E740" s="69"/>
    </row>
    <row r="741">
      <c r="E741" s="69"/>
    </row>
    <row r="742">
      <c r="E742" s="69"/>
    </row>
    <row r="743">
      <c r="E743" s="69"/>
    </row>
    <row r="744">
      <c r="E744" s="69"/>
    </row>
    <row r="745">
      <c r="E745" s="69"/>
    </row>
    <row r="746">
      <c r="E746" s="69"/>
    </row>
    <row r="747">
      <c r="E747" s="69"/>
    </row>
    <row r="748">
      <c r="E748" s="69"/>
    </row>
    <row r="749">
      <c r="E749" s="69"/>
    </row>
    <row r="750">
      <c r="E750" s="69"/>
    </row>
    <row r="751">
      <c r="E751" s="69"/>
    </row>
    <row r="752">
      <c r="E752" s="69"/>
    </row>
    <row r="753">
      <c r="E753" s="69"/>
    </row>
    <row r="754">
      <c r="E754" s="69"/>
    </row>
    <row r="755">
      <c r="E755" s="69"/>
    </row>
    <row r="756">
      <c r="E756" s="69"/>
    </row>
    <row r="757">
      <c r="E757" s="69"/>
    </row>
    <row r="758">
      <c r="E758" s="69"/>
    </row>
    <row r="759">
      <c r="E759" s="69"/>
    </row>
    <row r="760">
      <c r="E760" s="69"/>
    </row>
    <row r="761">
      <c r="E761" s="69"/>
    </row>
    <row r="762">
      <c r="E762" s="69"/>
    </row>
    <row r="763">
      <c r="E763" s="69"/>
    </row>
    <row r="764">
      <c r="E764" s="69"/>
    </row>
    <row r="765">
      <c r="E765" s="69"/>
    </row>
    <row r="766">
      <c r="E766" s="69"/>
    </row>
    <row r="767">
      <c r="E767" s="69"/>
    </row>
    <row r="768">
      <c r="E768" s="69"/>
    </row>
    <row r="769">
      <c r="E769" s="69"/>
    </row>
    <row r="770">
      <c r="E770" s="69"/>
    </row>
    <row r="771">
      <c r="E771" s="69"/>
    </row>
    <row r="772">
      <c r="E772" s="69"/>
    </row>
    <row r="773">
      <c r="E773" s="69"/>
    </row>
    <row r="774">
      <c r="E774" s="69"/>
    </row>
    <row r="775">
      <c r="E775" s="69"/>
    </row>
    <row r="776">
      <c r="E776" s="69"/>
    </row>
    <row r="777">
      <c r="E777" s="69"/>
    </row>
    <row r="778">
      <c r="E778" s="69"/>
    </row>
    <row r="779">
      <c r="E779" s="69"/>
    </row>
    <row r="780">
      <c r="E780" s="69"/>
    </row>
    <row r="781">
      <c r="E781" s="69"/>
    </row>
    <row r="782">
      <c r="E782" s="69"/>
    </row>
    <row r="783">
      <c r="E783" s="69"/>
    </row>
    <row r="784">
      <c r="E784" s="69"/>
    </row>
    <row r="785">
      <c r="E785" s="69"/>
    </row>
    <row r="786">
      <c r="E786" s="69"/>
    </row>
    <row r="787">
      <c r="E787" s="69"/>
    </row>
    <row r="788">
      <c r="E788" s="69"/>
    </row>
    <row r="789">
      <c r="E789" s="69"/>
    </row>
    <row r="790">
      <c r="E790" s="69"/>
    </row>
    <row r="791">
      <c r="E791" s="69"/>
    </row>
    <row r="792">
      <c r="E792" s="69"/>
    </row>
    <row r="793">
      <c r="E793" s="69"/>
    </row>
    <row r="794">
      <c r="E794" s="69"/>
    </row>
    <row r="795">
      <c r="E795" s="69"/>
    </row>
    <row r="796">
      <c r="E796" s="69"/>
    </row>
    <row r="797">
      <c r="E797" s="69"/>
    </row>
    <row r="798">
      <c r="E798" s="69"/>
    </row>
    <row r="799">
      <c r="E799" s="69"/>
    </row>
    <row r="800">
      <c r="E800" s="69"/>
    </row>
    <row r="801">
      <c r="E801" s="69"/>
    </row>
    <row r="802">
      <c r="E802" s="69"/>
    </row>
    <row r="803">
      <c r="E803" s="69"/>
    </row>
    <row r="804">
      <c r="E804" s="69"/>
    </row>
    <row r="805">
      <c r="E805" s="69"/>
    </row>
    <row r="806">
      <c r="E806" s="69"/>
    </row>
    <row r="807">
      <c r="E807" s="69"/>
    </row>
    <row r="808">
      <c r="E808" s="69"/>
    </row>
    <row r="809">
      <c r="E809" s="69"/>
    </row>
    <row r="810">
      <c r="E810" s="69"/>
    </row>
    <row r="811">
      <c r="E811" s="69"/>
    </row>
    <row r="812">
      <c r="E812" s="69"/>
    </row>
    <row r="813">
      <c r="E813" s="69"/>
    </row>
    <row r="814">
      <c r="E814" s="69"/>
    </row>
    <row r="815">
      <c r="E815" s="69"/>
    </row>
    <row r="816">
      <c r="E816" s="69"/>
    </row>
    <row r="817">
      <c r="E817" s="69"/>
    </row>
    <row r="818">
      <c r="E818" s="69"/>
    </row>
    <row r="819">
      <c r="E819" s="69"/>
    </row>
    <row r="820">
      <c r="E820" s="69"/>
    </row>
    <row r="821">
      <c r="E821" s="69"/>
    </row>
    <row r="822">
      <c r="E822" s="69"/>
    </row>
    <row r="823">
      <c r="E823" s="69"/>
    </row>
    <row r="824">
      <c r="E824" s="69"/>
    </row>
    <row r="825">
      <c r="E825" s="69"/>
    </row>
    <row r="826">
      <c r="E826" s="69"/>
    </row>
    <row r="827">
      <c r="E827" s="69"/>
    </row>
    <row r="828">
      <c r="E828" s="69"/>
    </row>
    <row r="829">
      <c r="E829" s="69"/>
    </row>
    <row r="830">
      <c r="E830" s="69"/>
    </row>
    <row r="831">
      <c r="E831" s="69"/>
    </row>
    <row r="832">
      <c r="E832" s="69"/>
    </row>
    <row r="833">
      <c r="E833" s="69"/>
    </row>
    <row r="834">
      <c r="E834" s="69"/>
    </row>
    <row r="835">
      <c r="E835" s="69"/>
    </row>
    <row r="836">
      <c r="E836" s="69"/>
    </row>
    <row r="837">
      <c r="E837" s="69"/>
    </row>
    <row r="838">
      <c r="E838" s="69"/>
    </row>
    <row r="839">
      <c r="E839" s="69"/>
    </row>
    <row r="840">
      <c r="E840" s="69"/>
    </row>
    <row r="841">
      <c r="E841" s="69"/>
    </row>
    <row r="842">
      <c r="E842" s="69"/>
    </row>
    <row r="843">
      <c r="E843" s="69"/>
    </row>
    <row r="844">
      <c r="E844" s="69"/>
    </row>
    <row r="845">
      <c r="E845" s="69"/>
    </row>
    <row r="846">
      <c r="E846" s="69"/>
    </row>
    <row r="847">
      <c r="E847" s="69"/>
    </row>
    <row r="848">
      <c r="E848" s="69"/>
    </row>
    <row r="849">
      <c r="E849" s="69"/>
    </row>
    <row r="850">
      <c r="E850" s="69"/>
    </row>
    <row r="851">
      <c r="E851" s="69"/>
    </row>
    <row r="852">
      <c r="E852" s="69"/>
    </row>
    <row r="853">
      <c r="E853" s="69"/>
    </row>
    <row r="854">
      <c r="E854" s="69"/>
    </row>
    <row r="855">
      <c r="E855" s="69"/>
    </row>
    <row r="856">
      <c r="E856" s="69"/>
    </row>
    <row r="857">
      <c r="E857" s="69"/>
    </row>
    <row r="858">
      <c r="E858" s="69"/>
    </row>
    <row r="859">
      <c r="E859" s="69"/>
    </row>
    <row r="860">
      <c r="E860" s="69"/>
    </row>
    <row r="861">
      <c r="E861" s="69"/>
    </row>
    <row r="862">
      <c r="E862" s="69"/>
    </row>
    <row r="863">
      <c r="E863" s="69"/>
    </row>
    <row r="864">
      <c r="E864" s="69"/>
    </row>
    <row r="865">
      <c r="E865" s="69"/>
    </row>
    <row r="866">
      <c r="E866" s="69"/>
    </row>
    <row r="867">
      <c r="E867" s="69"/>
    </row>
    <row r="868">
      <c r="E868" s="69"/>
    </row>
    <row r="869">
      <c r="E869" s="69"/>
    </row>
    <row r="870">
      <c r="E870" s="69"/>
    </row>
    <row r="871">
      <c r="E871" s="69"/>
    </row>
    <row r="872">
      <c r="E872" s="69"/>
    </row>
    <row r="873">
      <c r="E873" s="69"/>
    </row>
    <row r="874">
      <c r="E874" s="69"/>
    </row>
    <row r="875">
      <c r="E875" s="69"/>
    </row>
    <row r="876">
      <c r="E876" s="69"/>
    </row>
    <row r="877">
      <c r="E877" s="69"/>
    </row>
    <row r="878">
      <c r="E878" s="69"/>
    </row>
    <row r="879">
      <c r="E879" s="69"/>
    </row>
    <row r="880">
      <c r="E880" s="69"/>
    </row>
    <row r="881">
      <c r="E881" s="69"/>
    </row>
    <row r="882">
      <c r="E882" s="69"/>
    </row>
    <row r="883">
      <c r="E883" s="69"/>
    </row>
    <row r="884">
      <c r="E884" s="69"/>
    </row>
    <row r="885">
      <c r="E885" s="69"/>
    </row>
    <row r="886">
      <c r="E886" s="69"/>
    </row>
    <row r="887">
      <c r="E887" s="69"/>
    </row>
    <row r="888">
      <c r="E888" s="69"/>
    </row>
    <row r="889">
      <c r="E889" s="69"/>
    </row>
    <row r="890">
      <c r="E890" s="69"/>
    </row>
    <row r="891">
      <c r="E891" s="69"/>
    </row>
    <row r="892">
      <c r="E892" s="69"/>
    </row>
    <row r="893">
      <c r="E893" s="69"/>
    </row>
    <row r="894">
      <c r="E894" s="69"/>
    </row>
    <row r="895">
      <c r="E895" s="69"/>
    </row>
    <row r="896">
      <c r="E896" s="69"/>
    </row>
    <row r="897">
      <c r="E897" s="69"/>
    </row>
    <row r="898">
      <c r="E898" s="69"/>
    </row>
    <row r="899">
      <c r="E899" s="69"/>
    </row>
    <row r="900">
      <c r="E900" s="69"/>
    </row>
    <row r="901">
      <c r="E901" s="69"/>
    </row>
    <row r="902">
      <c r="E902" s="69"/>
    </row>
    <row r="903">
      <c r="E903" s="69"/>
    </row>
    <row r="904">
      <c r="E904" s="69"/>
    </row>
    <row r="905">
      <c r="E905" s="69"/>
    </row>
    <row r="906">
      <c r="E906" s="69"/>
    </row>
    <row r="907">
      <c r="E907" s="69"/>
    </row>
    <row r="908">
      <c r="E908" s="69"/>
    </row>
    <row r="909">
      <c r="E909" s="69"/>
    </row>
    <row r="910">
      <c r="E910" s="69"/>
    </row>
    <row r="911">
      <c r="E911" s="69"/>
    </row>
    <row r="912">
      <c r="E912" s="69"/>
    </row>
    <row r="913">
      <c r="E913" s="69"/>
    </row>
    <row r="914">
      <c r="E914" s="69"/>
    </row>
    <row r="915">
      <c r="E915" s="69"/>
    </row>
    <row r="916">
      <c r="E916" s="69"/>
    </row>
    <row r="917">
      <c r="E917" s="69"/>
    </row>
    <row r="918">
      <c r="E918" s="69"/>
    </row>
    <row r="919">
      <c r="E919" s="69"/>
    </row>
    <row r="920">
      <c r="E920" s="69"/>
    </row>
    <row r="921">
      <c r="E921" s="69"/>
    </row>
    <row r="922">
      <c r="E922" s="69"/>
    </row>
    <row r="923">
      <c r="E923" s="69"/>
    </row>
    <row r="924">
      <c r="E924" s="69"/>
    </row>
    <row r="925">
      <c r="E925" s="69"/>
    </row>
    <row r="926">
      <c r="E926" s="69"/>
    </row>
    <row r="927">
      <c r="E927" s="69"/>
    </row>
    <row r="928">
      <c r="E928" s="69"/>
    </row>
    <row r="929">
      <c r="E929" s="69"/>
    </row>
    <row r="930">
      <c r="E930" s="69"/>
    </row>
    <row r="931">
      <c r="E931" s="69"/>
    </row>
    <row r="932">
      <c r="E932" s="69"/>
    </row>
    <row r="933">
      <c r="E933" s="69"/>
    </row>
    <row r="934">
      <c r="E934" s="69"/>
    </row>
    <row r="935">
      <c r="E935" s="69"/>
    </row>
    <row r="936">
      <c r="E936" s="69"/>
    </row>
    <row r="937">
      <c r="E937" s="69"/>
    </row>
    <row r="938">
      <c r="E938" s="69"/>
    </row>
    <row r="939">
      <c r="E939" s="69"/>
    </row>
    <row r="940">
      <c r="E940" s="69"/>
    </row>
    <row r="941">
      <c r="E941" s="69"/>
    </row>
    <row r="942">
      <c r="E942" s="69"/>
    </row>
    <row r="943">
      <c r="E943" s="69"/>
    </row>
    <row r="944">
      <c r="E944" s="69"/>
    </row>
    <row r="945">
      <c r="E945" s="69"/>
    </row>
    <row r="946">
      <c r="E946" s="69"/>
    </row>
    <row r="947">
      <c r="E947" s="69"/>
    </row>
    <row r="948">
      <c r="E948" s="69"/>
    </row>
    <row r="949">
      <c r="E949" s="69"/>
    </row>
    <row r="950">
      <c r="E950" s="69"/>
    </row>
    <row r="951">
      <c r="E951" s="69"/>
    </row>
    <row r="952">
      <c r="E952" s="69"/>
    </row>
    <row r="953">
      <c r="E953" s="69"/>
    </row>
    <row r="954">
      <c r="E954" s="69"/>
    </row>
    <row r="955">
      <c r="E955" s="69"/>
    </row>
    <row r="956">
      <c r="E956" s="69"/>
    </row>
    <row r="957">
      <c r="E957" s="69"/>
    </row>
    <row r="958">
      <c r="E958" s="69"/>
    </row>
    <row r="959">
      <c r="E959" s="69"/>
    </row>
    <row r="960">
      <c r="E960" s="69"/>
    </row>
    <row r="961">
      <c r="E961" s="69"/>
    </row>
    <row r="962">
      <c r="E962" s="69"/>
    </row>
    <row r="963">
      <c r="E963" s="69"/>
    </row>
    <row r="964">
      <c r="E964" s="69"/>
    </row>
    <row r="965">
      <c r="E965" s="69"/>
    </row>
    <row r="966">
      <c r="E966" s="69"/>
    </row>
    <row r="967">
      <c r="E967" s="69"/>
    </row>
    <row r="968">
      <c r="E968" s="69"/>
    </row>
    <row r="969">
      <c r="E969" s="69"/>
    </row>
    <row r="970">
      <c r="E970" s="69"/>
    </row>
    <row r="971">
      <c r="E971" s="69"/>
    </row>
    <row r="972">
      <c r="E972" s="69"/>
    </row>
    <row r="973">
      <c r="E973" s="69"/>
    </row>
    <row r="974">
      <c r="E974" s="69"/>
    </row>
    <row r="975">
      <c r="E975" s="69"/>
    </row>
    <row r="976">
      <c r="E976" s="69"/>
    </row>
    <row r="977">
      <c r="E977" s="69"/>
    </row>
    <row r="978">
      <c r="E978" s="69"/>
    </row>
    <row r="979">
      <c r="E979" s="69"/>
    </row>
    <row r="980">
      <c r="E980" s="69"/>
    </row>
    <row r="981">
      <c r="E981" s="69"/>
    </row>
    <row r="982">
      <c r="E982" s="69"/>
    </row>
    <row r="983">
      <c r="E983" s="69"/>
    </row>
    <row r="984">
      <c r="E984" s="69"/>
    </row>
    <row r="985">
      <c r="E985" s="69"/>
    </row>
    <row r="986">
      <c r="E986" s="69"/>
    </row>
    <row r="987">
      <c r="E987" s="69"/>
    </row>
    <row r="988">
      <c r="E988" s="69"/>
    </row>
    <row r="989">
      <c r="E989" s="69"/>
    </row>
    <row r="990">
      <c r="E990" s="69"/>
    </row>
    <row r="991">
      <c r="E991" s="69"/>
    </row>
    <row r="992">
      <c r="E992" s="69"/>
    </row>
    <row r="993">
      <c r="E993" s="69"/>
    </row>
    <row r="994">
      <c r="E994" s="69"/>
    </row>
    <row r="995">
      <c r="E995" s="69"/>
    </row>
    <row r="996">
      <c r="E996" s="69"/>
    </row>
    <row r="997">
      <c r="E997" s="69"/>
    </row>
    <row r="998">
      <c r="E998" s="69"/>
    </row>
    <row r="999">
      <c r="E999" s="69"/>
    </row>
    <row r="1000">
      <c r="E1000" s="69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3" max="3" width="8.63"/>
    <col customWidth="1" min="7" max="7" width="26.0"/>
  </cols>
  <sheetData>
    <row r="1">
      <c r="A1" s="1" t="s">
        <v>199</v>
      </c>
      <c r="B1" s="1" t="s">
        <v>200</v>
      </c>
      <c r="C1" s="1" t="s">
        <v>201</v>
      </c>
      <c r="D1" s="1" t="s">
        <v>202</v>
      </c>
      <c r="E1" s="67"/>
      <c r="F1" s="1" t="s">
        <v>199</v>
      </c>
      <c r="G1" s="1" t="s">
        <v>200</v>
      </c>
      <c r="H1" s="1" t="s">
        <v>201</v>
      </c>
      <c r="I1" s="1" t="s">
        <v>202</v>
      </c>
    </row>
    <row r="2">
      <c r="B2" s="1" t="s">
        <v>203</v>
      </c>
      <c r="C2" s="1">
        <v>625.0</v>
      </c>
      <c r="D2" s="57">
        <v>42853.0</v>
      </c>
      <c r="E2" s="69"/>
      <c r="G2" s="1" t="s">
        <v>203</v>
      </c>
      <c r="H2" s="1">
        <v>625.0</v>
      </c>
      <c r="I2" s="57">
        <v>42868.0</v>
      </c>
    </row>
    <row r="3">
      <c r="B3" s="1" t="s">
        <v>204</v>
      </c>
      <c r="C3" s="1">
        <v>139.21</v>
      </c>
      <c r="D3" s="57">
        <v>42856.0</v>
      </c>
      <c r="E3" s="69"/>
      <c r="G3" s="1" t="s">
        <v>14</v>
      </c>
      <c r="H3" s="1">
        <v>255.25</v>
      </c>
      <c r="I3" s="57">
        <v>42871.0</v>
      </c>
    </row>
    <row r="4">
      <c r="B4" s="1" t="s">
        <v>176</v>
      </c>
      <c r="C4" s="1">
        <v>110.81</v>
      </c>
      <c r="D4" s="57">
        <v>42857.0</v>
      </c>
      <c r="E4" s="69"/>
      <c r="G4" s="1" t="s">
        <v>205</v>
      </c>
      <c r="H4" s="1">
        <v>50.0</v>
      </c>
      <c r="I4" s="57">
        <v>42871.0</v>
      </c>
    </row>
    <row r="5">
      <c r="B5" s="1" t="s">
        <v>136</v>
      </c>
      <c r="C5" s="1">
        <v>14.95</v>
      </c>
      <c r="D5" s="57">
        <v>42853.0</v>
      </c>
      <c r="E5" s="69"/>
      <c r="G5" s="1" t="s">
        <v>19</v>
      </c>
      <c r="H5" s="1">
        <v>20.0</v>
      </c>
    </row>
    <row r="6">
      <c r="B6" s="1" t="s">
        <v>136</v>
      </c>
      <c r="C6" s="1">
        <v>14.95</v>
      </c>
      <c r="D6" s="57">
        <v>42858.0</v>
      </c>
      <c r="E6" s="69"/>
      <c r="G6" s="1" t="s">
        <v>134</v>
      </c>
      <c r="H6" s="1">
        <v>278.43</v>
      </c>
    </row>
    <row r="7">
      <c r="B7" s="1" t="s">
        <v>136</v>
      </c>
      <c r="C7" s="1">
        <v>15.0</v>
      </c>
      <c r="D7" s="57">
        <v>42859.0</v>
      </c>
      <c r="E7" s="69"/>
      <c r="G7" s="1" t="s">
        <v>206</v>
      </c>
      <c r="H7" s="1">
        <v>15.59</v>
      </c>
      <c r="I7" s="57">
        <v>42870.0</v>
      </c>
    </row>
    <row r="8">
      <c r="B8" s="1" t="s">
        <v>207</v>
      </c>
      <c r="C8" s="1">
        <v>183.0</v>
      </c>
      <c r="D8" s="57">
        <v>42853.0</v>
      </c>
      <c r="E8" s="69"/>
      <c r="G8" s="1" t="s">
        <v>136</v>
      </c>
      <c r="H8" s="1">
        <v>15.1</v>
      </c>
    </row>
    <row r="9">
      <c r="B9" s="1" t="s">
        <v>208</v>
      </c>
      <c r="C9" s="1">
        <v>120.46</v>
      </c>
      <c r="D9" s="57">
        <v>42853.0</v>
      </c>
      <c r="E9" s="69"/>
      <c r="G9" s="1" t="s">
        <v>176</v>
      </c>
      <c r="H9" s="1">
        <v>115.9</v>
      </c>
      <c r="I9" s="57">
        <v>42870.0</v>
      </c>
    </row>
    <row r="10">
      <c r="B10" s="1" t="s">
        <v>142</v>
      </c>
      <c r="C10" s="1">
        <v>386.0</v>
      </c>
      <c r="D10" s="57">
        <v>42863.0</v>
      </c>
      <c r="E10" s="69"/>
      <c r="G10" s="1" t="s">
        <v>209</v>
      </c>
      <c r="H10" s="1">
        <v>39.0</v>
      </c>
    </row>
    <row r="11">
      <c r="B11" s="1" t="s">
        <v>21</v>
      </c>
      <c r="E11" s="69"/>
    </row>
    <row r="12">
      <c r="B12" s="1" t="s">
        <v>64</v>
      </c>
      <c r="C12" s="1">
        <v>15.0</v>
      </c>
      <c r="D12" s="57">
        <v>42867.0</v>
      </c>
      <c r="E12" s="69"/>
    </row>
    <row r="13">
      <c r="B13" s="1" t="s">
        <v>214</v>
      </c>
      <c r="C13" s="1">
        <v>5.95</v>
      </c>
      <c r="D13" s="57">
        <v>42863.0</v>
      </c>
      <c r="E13" s="69"/>
    </row>
    <row r="14">
      <c r="E14" s="69"/>
    </row>
    <row r="15">
      <c r="E15" s="69"/>
    </row>
    <row r="16">
      <c r="E16" s="69"/>
    </row>
    <row r="17">
      <c r="E17" s="69"/>
    </row>
    <row r="18">
      <c r="E18" s="69"/>
    </row>
    <row r="19">
      <c r="E19" s="69"/>
    </row>
    <row r="20">
      <c r="E20" s="69"/>
    </row>
    <row r="21">
      <c r="E21" s="69"/>
    </row>
    <row r="22">
      <c r="E22" s="69"/>
    </row>
    <row r="23">
      <c r="E23" s="69"/>
    </row>
    <row r="24">
      <c r="E24" s="69"/>
    </row>
    <row r="25">
      <c r="E25" s="69"/>
    </row>
    <row r="26">
      <c r="E26" s="69"/>
    </row>
    <row r="27">
      <c r="E27" s="69"/>
    </row>
    <row r="28">
      <c r="E28" s="69"/>
    </row>
    <row r="29">
      <c r="E29" s="69"/>
    </row>
    <row r="30">
      <c r="E30" s="69"/>
    </row>
    <row r="31">
      <c r="E31" s="69"/>
    </row>
    <row r="32">
      <c r="E32" s="69"/>
    </row>
    <row r="33">
      <c r="E33" s="69"/>
    </row>
    <row r="34">
      <c r="E34" s="69"/>
    </row>
    <row r="35">
      <c r="E35" s="69"/>
    </row>
    <row r="36">
      <c r="E36" s="69"/>
    </row>
    <row r="37">
      <c r="E37" s="69"/>
    </row>
    <row r="38">
      <c r="E38" s="69"/>
    </row>
    <row r="39">
      <c r="E39" s="69"/>
    </row>
    <row r="40">
      <c r="E40" s="69"/>
    </row>
    <row r="41">
      <c r="E41" s="69"/>
    </row>
    <row r="42">
      <c r="E42" s="69"/>
    </row>
    <row r="43">
      <c r="E43" s="69"/>
    </row>
    <row r="44">
      <c r="E44" s="69"/>
    </row>
    <row r="45">
      <c r="E45" s="69"/>
    </row>
    <row r="46">
      <c r="E46" s="69"/>
    </row>
    <row r="47">
      <c r="E47" s="69"/>
    </row>
    <row r="48">
      <c r="E48" s="69"/>
    </row>
    <row r="49">
      <c r="E49" s="69"/>
    </row>
    <row r="50">
      <c r="E50" s="69"/>
    </row>
    <row r="51">
      <c r="E51" s="69"/>
    </row>
    <row r="52">
      <c r="E52" s="69"/>
    </row>
    <row r="53">
      <c r="E53" s="69"/>
    </row>
    <row r="54">
      <c r="E54" s="69"/>
    </row>
    <row r="55">
      <c r="E55" s="69"/>
    </row>
    <row r="56">
      <c r="E56" s="69"/>
    </row>
    <row r="57">
      <c r="E57" s="69"/>
    </row>
    <row r="58">
      <c r="E58" s="69"/>
    </row>
    <row r="59">
      <c r="E59" s="69"/>
    </row>
    <row r="60">
      <c r="E60" s="69"/>
    </row>
    <row r="61">
      <c r="E61" s="69"/>
    </row>
    <row r="62">
      <c r="E62" s="69"/>
    </row>
    <row r="63">
      <c r="E63" s="69"/>
    </row>
    <row r="64">
      <c r="E64" s="69"/>
    </row>
    <row r="65">
      <c r="E65" s="69"/>
    </row>
    <row r="66">
      <c r="E66" s="69"/>
    </row>
    <row r="67">
      <c r="E67" s="69"/>
    </row>
    <row r="68">
      <c r="E68" s="69"/>
    </row>
    <row r="69">
      <c r="E69" s="69"/>
    </row>
    <row r="70">
      <c r="E70" s="69"/>
    </row>
    <row r="71">
      <c r="E71" s="69"/>
    </row>
    <row r="72">
      <c r="E72" s="69"/>
    </row>
    <row r="73">
      <c r="E73" s="69"/>
    </row>
    <row r="74">
      <c r="E74" s="69"/>
    </row>
    <row r="75">
      <c r="E75" s="69"/>
    </row>
    <row r="76">
      <c r="E76" s="69"/>
    </row>
    <row r="77">
      <c r="E77" s="69"/>
    </row>
    <row r="78">
      <c r="E78" s="69"/>
    </row>
    <row r="79">
      <c r="E79" s="69"/>
    </row>
    <row r="80">
      <c r="E80" s="69"/>
    </row>
    <row r="81">
      <c r="E81" s="69"/>
    </row>
    <row r="82">
      <c r="E82" s="69"/>
    </row>
    <row r="83">
      <c r="E83" s="69"/>
    </row>
    <row r="84">
      <c r="E84" s="69"/>
    </row>
    <row r="85">
      <c r="E85" s="69"/>
    </row>
    <row r="86">
      <c r="E86" s="69"/>
    </row>
    <row r="87">
      <c r="E87" s="69"/>
    </row>
    <row r="88">
      <c r="E88" s="69"/>
    </row>
    <row r="89">
      <c r="E89" s="69"/>
    </row>
    <row r="90">
      <c r="E90" s="69"/>
    </row>
    <row r="91">
      <c r="E91" s="69"/>
    </row>
    <row r="92">
      <c r="E92" s="69"/>
    </row>
    <row r="93">
      <c r="E93" s="69"/>
    </row>
    <row r="94">
      <c r="E94" s="69"/>
    </row>
    <row r="95">
      <c r="E95" s="69"/>
    </row>
    <row r="96">
      <c r="E96" s="69"/>
    </row>
    <row r="97">
      <c r="E97" s="69"/>
    </row>
    <row r="98">
      <c r="E98" s="69"/>
    </row>
    <row r="99">
      <c r="E99" s="69"/>
    </row>
    <row r="100">
      <c r="E100" s="69"/>
    </row>
    <row r="101">
      <c r="E101" s="69"/>
    </row>
    <row r="102">
      <c r="E102" s="69"/>
    </row>
    <row r="103">
      <c r="E103" s="69"/>
    </row>
    <row r="104">
      <c r="E104" s="69"/>
    </row>
    <row r="105">
      <c r="E105" s="69"/>
    </row>
    <row r="106">
      <c r="E106" s="69"/>
    </row>
    <row r="107">
      <c r="E107" s="69"/>
    </row>
    <row r="108">
      <c r="E108" s="69"/>
    </row>
    <row r="109">
      <c r="E109" s="69"/>
    </row>
    <row r="110">
      <c r="E110" s="69"/>
    </row>
    <row r="111">
      <c r="E111" s="69"/>
    </row>
    <row r="112">
      <c r="E112" s="69"/>
    </row>
    <row r="113">
      <c r="E113" s="69"/>
    </row>
    <row r="114">
      <c r="E114" s="69"/>
    </row>
    <row r="115">
      <c r="E115" s="69"/>
    </row>
    <row r="116">
      <c r="E116" s="69"/>
    </row>
    <row r="117">
      <c r="E117" s="69"/>
    </row>
    <row r="118">
      <c r="E118" s="69"/>
    </row>
    <row r="119">
      <c r="E119" s="69"/>
    </row>
    <row r="120">
      <c r="E120" s="69"/>
    </row>
    <row r="121">
      <c r="E121" s="69"/>
    </row>
    <row r="122">
      <c r="E122" s="69"/>
    </row>
    <row r="123">
      <c r="E123" s="69"/>
    </row>
    <row r="124">
      <c r="E124" s="69"/>
    </row>
    <row r="125">
      <c r="E125" s="69"/>
    </row>
    <row r="126">
      <c r="E126" s="69"/>
    </row>
    <row r="127">
      <c r="E127" s="69"/>
    </row>
    <row r="128">
      <c r="E128" s="69"/>
    </row>
    <row r="129">
      <c r="E129" s="69"/>
    </row>
    <row r="130">
      <c r="E130" s="69"/>
    </row>
    <row r="131">
      <c r="E131" s="69"/>
    </row>
    <row r="132">
      <c r="E132" s="69"/>
    </row>
    <row r="133">
      <c r="E133" s="69"/>
    </row>
    <row r="134">
      <c r="E134" s="69"/>
    </row>
    <row r="135">
      <c r="E135" s="69"/>
    </row>
    <row r="136">
      <c r="E136" s="69"/>
    </row>
    <row r="137">
      <c r="E137" s="69"/>
    </row>
    <row r="138">
      <c r="E138" s="69"/>
    </row>
    <row r="139">
      <c r="E139" s="69"/>
    </row>
    <row r="140">
      <c r="E140" s="69"/>
    </row>
    <row r="141">
      <c r="E141" s="69"/>
    </row>
    <row r="142">
      <c r="E142" s="69"/>
    </row>
    <row r="143">
      <c r="E143" s="69"/>
    </row>
    <row r="144">
      <c r="E144" s="69"/>
    </row>
    <row r="145">
      <c r="E145" s="69"/>
    </row>
    <row r="146">
      <c r="E146" s="69"/>
    </row>
    <row r="147">
      <c r="E147" s="69"/>
    </row>
    <row r="148">
      <c r="E148" s="69"/>
    </row>
    <row r="149">
      <c r="E149" s="69"/>
    </row>
    <row r="150">
      <c r="E150" s="69"/>
    </row>
    <row r="151">
      <c r="E151" s="69"/>
    </row>
    <row r="152">
      <c r="E152" s="69"/>
    </row>
    <row r="153">
      <c r="E153" s="69"/>
    </row>
    <row r="154">
      <c r="E154" s="69"/>
    </row>
    <row r="155">
      <c r="E155" s="69"/>
    </row>
    <row r="156">
      <c r="E156" s="69"/>
    </row>
    <row r="157">
      <c r="E157" s="69"/>
    </row>
    <row r="158">
      <c r="E158" s="69"/>
    </row>
    <row r="159">
      <c r="E159" s="69"/>
    </row>
    <row r="160">
      <c r="E160" s="69"/>
    </row>
    <row r="161">
      <c r="E161" s="69"/>
    </row>
    <row r="162">
      <c r="E162" s="69"/>
    </row>
    <row r="163">
      <c r="E163" s="69"/>
    </row>
    <row r="164">
      <c r="E164" s="69"/>
    </row>
    <row r="165">
      <c r="E165" s="69"/>
    </row>
    <row r="166">
      <c r="E166" s="69"/>
    </row>
    <row r="167">
      <c r="E167" s="69"/>
    </row>
    <row r="168">
      <c r="E168" s="69"/>
    </row>
    <row r="169">
      <c r="E169" s="69"/>
    </row>
    <row r="170">
      <c r="E170" s="69"/>
    </row>
    <row r="171">
      <c r="E171" s="69"/>
    </row>
    <row r="172">
      <c r="E172" s="69"/>
    </row>
    <row r="173">
      <c r="E173" s="69"/>
    </row>
    <row r="174">
      <c r="E174" s="69"/>
    </row>
    <row r="175">
      <c r="E175" s="69"/>
    </row>
    <row r="176">
      <c r="E176" s="69"/>
    </row>
    <row r="177">
      <c r="E177" s="69"/>
    </row>
    <row r="178">
      <c r="E178" s="69"/>
    </row>
    <row r="179">
      <c r="E179" s="69"/>
    </row>
    <row r="180">
      <c r="E180" s="69"/>
    </row>
    <row r="181">
      <c r="E181" s="69"/>
    </row>
    <row r="182">
      <c r="E182" s="69"/>
    </row>
    <row r="183">
      <c r="E183" s="69"/>
    </row>
    <row r="184">
      <c r="E184" s="69"/>
    </row>
    <row r="185">
      <c r="E185" s="69"/>
    </row>
    <row r="186">
      <c r="E186" s="69"/>
    </row>
    <row r="187">
      <c r="E187" s="69"/>
    </row>
    <row r="188">
      <c r="E188" s="69"/>
    </row>
    <row r="189">
      <c r="E189" s="69"/>
    </row>
    <row r="190">
      <c r="E190" s="69"/>
    </row>
    <row r="191">
      <c r="E191" s="69"/>
    </row>
    <row r="192">
      <c r="E192" s="69"/>
    </row>
    <row r="193">
      <c r="E193" s="69"/>
    </row>
    <row r="194">
      <c r="E194" s="69"/>
    </row>
    <row r="195">
      <c r="E195" s="69"/>
    </row>
    <row r="196">
      <c r="E196" s="69"/>
    </row>
    <row r="197">
      <c r="E197" s="69"/>
    </row>
    <row r="198">
      <c r="E198" s="69"/>
    </row>
    <row r="199">
      <c r="E199" s="69"/>
    </row>
    <row r="200">
      <c r="E200" s="69"/>
    </row>
    <row r="201">
      <c r="E201" s="69"/>
    </row>
    <row r="202">
      <c r="E202" s="69"/>
    </row>
    <row r="203">
      <c r="E203" s="69"/>
    </row>
    <row r="204">
      <c r="E204" s="69"/>
    </row>
    <row r="205">
      <c r="E205" s="69"/>
    </row>
    <row r="206">
      <c r="E206" s="69"/>
    </row>
    <row r="207">
      <c r="E207" s="69"/>
    </row>
    <row r="208">
      <c r="E208" s="69"/>
    </row>
    <row r="209">
      <c r="E209" s="69"/>
    </row>
    <row r="210">
      <c r="E210" s="69"/>
    </row>
    <row r="211">
      <c r="E211" s="69"/>
    </row>
    <row r="212">
      <c r="E212" s="69"/>
    </row>
    <row r="213">
      <c r="E213" s="69"/>
    </row>
    <row r="214">
      <c r="E214" s="69"/>
    </row>
    <row r="215">
      <c r="E215" s="69"/>
    </row>
    <row r="216">
      <c r="E216" s="69"/>
    </row>
    <row r="217">
      <c r="E217" s="69"/>
    </row>
    <row r="218">
      <c r="E218" s="69"/>
    </row>
    <row r="219">
      <c r="E219" s="69"/>
    </row>
    <row r="220">
      <c r="E220" s="69"/>
    </row>
    <row r="221">
      <c r="E221" s="69"/>
    </row>
    <row r="222">
      <c r="E222" s="69"/>
    </row>
    <row r="223">
      <c r="E223" s="69"/>
    </row>
    <row r="224">
      <c r="E224" s="69"/>
    </row>
    <row r="225">
      <c r="E225" s="69"/>
    </row>
    <row r="226">
      <c r="E226" s="69"/>
    </row>
    <row r="227">
      <c r="E227" s="69"/>
    </row>
    <row r="228">
      <c r="E228" s="69"/>
    </row>
    <row r="229">
      <c r="E229" s="69"/>
    </row>
    <row r="230">
      <c r="E230" s="69"/>
    </row>
    <row r="231">
      <c r="E231" s="69"/>
    </row>
    <row r="232">
      <c r="E232" s="69"/>
    </row>
    <row r="233">
      <c r="E233" s="69"/>
    </row>
    <row r="234">
      <c r="E234" s="69"/>
    </row>
    <row r="235">
      <c r="E235" s="69"/>
    </row>
    <row r="236">
      <c r="E236" s="69"/>
    </row>
    <row r="237">
      <c r="E237" s="69"/>
    </row>
    <row r="238">
      <c r="E238" s="69"/>
    </row>
    <row r="239">
      <c r="E239" s="69"/>
    </row>
    <row r="240">
      <c r="E240" s="69"/>
    </row>
    <row r="241">
      <c r="E241" s="69"/>
    </row>
    <row r="242">
      <c r="E242" s="69"/>
    </row>
    <row r="243">
      <c r="E243" s="69"/>
    </row>
    <row r="244">
      <c r="E244" s="69"/>
    </row>
    <row r="245">
      <c r="E245" s="69"/>
    </row>
    <row r="246">
      <c r="E246" s="69"/>
    </row>
    <row r="247">
      <c r="E247" s="69"/>
    </row>
    <row r="248">
      <c r="E248" s="69"/>
    </row>
    <row r="249">
      <c r="E249" s="69"/>
    </row>
    <row r="250">
      <c r="E250" s="69"/>
    </row>
    <row r="251">
      <c r="E251" s="69"/>
    </row>
    <row r="252">
      <c r="E252" s="69"/>
    </row>
    <row r="253">
      <c r="E253" s="69"/>
    </row>
    <row r="254">
      <c r="E254" s="69"/>
    </row>
    <row r="255">
      <c r="E255" s="69"/>
    </row>
    <row r="256">
      <c r="E256" s="69"/>
    </row>
    <row r="257">
      <c r="E257" s="69"/>
    </row>
    <row r="258">
      <c r="E258" s="69"/>
    </row>
    <row r="259">
      <c r="E259" s="69"/>
    </row>
    <row r="260">
      <c r="E260" s="69"/>
    </row>
    <row r="261">
      <c r="E261" s="69"/>
    </row>
    <row r="262">
      <c r="E262" s="69"/>
    </row>
    <row r="263">
      <c r="E263" s="69"/>
    </row>
    <row r="264">
      <c r="E264" s="69"/>
    </row>
    <row r="265">
      <c r="E265" s="69"/>
    </row>
    <row r="266">
      <c r="E266" s="69"/>
    </row>
    <row r="267">
      <c r="E267" s="69"/>
    </row>
    <row r="268">
      <c r="E268" s="69"/>
    </row>
    <row r="269">
      <c r="E269" s="69"/>
    </row>
    <row r="270">
      <c r="E270" s="69"/>
    </row>
    <row r="271">
      <c r="E271" s="69"/>
    </row>
    <row r="272">
      <c r="E272" s="69"/>
    </row>
    <row r="273">
      <c r="E273" s="69"/>
    </row>
    <row r="274">
      <c r="E274" s="69"/>
    </row>
    <row r="275">
      <c r="E275" s="69"/>
    </row>
    <row r="276">
      <c r="E276" s="69"/>
    </row>
    <row r="277">
      <c r="E277" s="69"/>
    </row>
    <row r="278">
      <c r="E278" s="69"/>
    </row>
    <row r="279">
      <c r="E279" s="69"/>
    </row>
    <row r="280">
      <c r="E280" s="69"/>
    </row>
    <row r="281">
      <c r="E281" s="69"/>
    </row>
    <row r="282">
      <c r="E282" s="69"/>
    </row>
    <row r="283">
      <c r="E283" s="69"/>
    </row>
    <row r="284">
      <c r="E284" s="69"/>
    </row>
    <row r="285">
      <c r="E285" s="69"/>
    </row>
    <row r="286">
      <c r="E286" s="69"/>
    </row>
    <row r="287">
      <c r="E287" s="69"/>
    </row>
    <row r="288">
      <c r="E288" s="69"/>
    </row>
    <row r="289">
      <c r="E289" s="69"/>
    </row>
    <row r="290">
      <c r="E290" s="69"/>
    </row>
    <row r="291">
      <c r="E291" s="69"/>
    </row>
    <row r="292">
      <c r="E292" s="69"/>
    </row>
    <row r="293">
      <c r="E293" s="69"/>
    </row>
    <row r="294">
      <c r="E294" s="69"/>
    </row>
    <row r="295">
      <c r="E295" s="69"/>
    </row>
    <row r="296">
      <c r="E296" s="69"/>
    </row>
    <row r="297">
      <c r="E297" s="69"/>
    </row>
    <row r="298">
      <c r="E298" s="69"/>
    </row>
    <row r="299">
      <c r="E299" s="69"/>
    </row>
    <row r="300">
      <c r="E300" s="69"/>
    </row>
    <row r="301">
      <c r="E301" s="69"/>
    </row>
    <row r="302">
      <c r="E302" s="69"/>
    </row>
    <row r="303">
      <c r="E303" s="69"/>
    </row>
    <row r="304">
      <c r="E304" s="69"/>
    </row>
    <row r="305">
      <c r="E305" s="69"/>
    </row>
    <row r="306">
      <c r="E306" s="69"/>
    </row>
    <row r="307">
      <c r="E307" s="69"/>
    </row>
    <row r="308">
      <c r="E308" s="69"/>
    </row>
    <row r="309">
      <c r="E309" s="69"/>
    </row>
    <row r="310">
      <c r="E310" s="69"/>
    </row>
    <row r="311">
      <c r="E311" s="69"/>
    </row>
    <row r="312">
      <c r="E312" s="69"/>
    </row>
    <row r="313">
      <c r="E313" s="69"/>
    </row>
    <row r="314">
      <c r="E314" s="69"/>
    </row>
    <row r="315">
      <c r="E315" s="69"/>
    </row>
    <row r="316">
      <c r="E316" s="69"/>
    </row>
    <row r="317">
      <c r="E317" s="69"/>
    </row>
    <row r="318">
      <c r="E318" s="69"/>
    </row>
    <row r="319">
      <c r="E319" s="69"/>
    </row>
    <row r="320">
      <c r="E320" s="69"/>
    </row>
    <row r="321">
      <c r="E321" s="69"/>
    </row>
    <row r="322">
      <c r="E322" s="69"/>
    </row>
    <row r="323">
      <c r="E323" s="69"/>
    </row>
    <row r="324">
      <c r="E324" s="69"/>
    </row>
    <row r="325">
      <c r="E325" s="69"/>
    </row>
    <row r="326">
      <c r="E326" s="69"/>
    </row>
    <row r="327">
      <c r="E327" s="69"/>
    </row>
    <row r="328">
      <c r="E328" s="69"/>
    </row>
    <row r="329">
      <c r="E329" s="69"/>
    </row>
    <row r="330">
      <c r="E330" s="69"/>
    </row>
    <row r="331">
      <c r="E331" s="69"/>
    </row>
    <row r="332">
      <c r="E332" s="69"/>
    </row>
    <row r="333">
      <c r="E333" s="69"/>
    </row>
    <row r="334">
      <c r="E334" s="69"/>
    </row>
    <row r="335">
      <c r="E335" s="69"/>
    </row>
    <row r="336">
      <c r="E336" s="69"/>
    </row>
    <row r="337">
      <c r="E337" s="69"/>
    </row>
    <row r="338">
      <c r="E338" s="69"/>
    </row>
    <row r="339">
      <c r="E339" s="69"/>
    </row>
    <row r="340">
      <c r="E340" s="69"/>
    </row>
    <row r="341">
      <c r="E341" s="69"/>
    </row>
    <row r="342">
      <c r="E342" s="69"/>
    </row>
    <row r="343">
      <c r="E343" s="69"/>
    </row>
    <row r="344">
      <c r="E344" s="69"/>
    </row>
    <row r="345">
      <c r="E345" s="69"/>
    </row>
    <row r="346">
      <c r="E346" s="69"/>
    </row>
    <row r="347">
      <c r="E347" s="69"/>
    </row>
    <row r="348">
      <c r="E348" s="69"/>
    </row>
    <row r="349">
      <c r="E349" s="69"/>
    </row>
    <row r="350">
      <c r="E350" s="69"/>
    </row>
    <row r="351">
      <c r="E351" s="69"/>
    </row>
    <row r="352">
      <c r="E352" s="69"/>
    </row>
    <row r="353">
      <c r="E353" s="69"/>
    </row>
    <row r="354">
      <c r="E354" s="69"/>
    </row>
    <row r="355">
      <c r="E355" s="69"/>
    </row>
    <row r="356">
      <c r="E356" s="69"/>
    </row>
    <row r="357">
      <c r="E357" s="69"/>
    </row>
    <row r="358">
      <c r="E358" s="69"/>
    </row>
    <row r="359">
      <c r="E359" s="69"/>
    </row>
    <row r="360">
      <c r="E360" s="69"/>
    </row>
    <row r="361">
      <c r="E361" s="69"/>
    </row>
    <row r="362">
      <c r="E362" s="69"/>
    </row>
    <row r="363">
      <c r="E363" s="69"/>
    </row>
    <row r="364">
      <c r="E364" s="69"/>
    </row>
    <row r="365">
      <c r="E365" s="69"/>
    </row>
    <row r="366">
      <c r="E366" s="69"/>
    </row>
    <row r="367">
      <c r="E367" s="69"/>
    </row>
    <row r="368">
      <c r="E368" s="69"/>
    </row>
    <row r="369">
      <c r="E369" s="69"/>
    </row>
    <row r="370">
      <c r="E370" s="69"/>
    </row>
    <row r="371">
      <c r="E371" s="69"/>
    </row>
    <row r="372">
      <c r="E372" s="69"/>
    </row>
    <row r="373">
      <c r="E373" s="69"/>
    </row>
    <row r="374">
      <c r="E374" s="69"/>
    </row>
    <row r="375">
      <c r="E375" s="69"/>
    </row>
    <row r="376">
      <c r="E376" s="69"/>
    </row>
    <row r="377">
      <c r="E377" s="69"/>
    </row>
    <row r="378">
      <c r="E378" s="69"/>
    </row>
    <row r="379">
      <c r="E379" s="69"/>
    </row>
    <row r="380">
      <c r="E380" s="69"/>
    </row>
    <row r="381">
      <c r="E381" s="69"/>
    </row>
    <row r="382">
      <c r="E382" s="69"/>
    </row>
    <row r="383">
      <c r="E383" s="69"/>
    </row>
    <row r="384">
      <c r="E384" s="69"/>
    </row>
    <row r="385">
      <c r="E385" s="69"/>
    </row>
    <row r="386">
      <c r="E386" s="69"/>
    </row>
    <row r="387">
      <c r="E387" s="69"/>
    </row>
    <row r="388">
      <c r="E388" s="69"/>
    </row>
    <row r="389">
      <c r="E389" s="69"/>
    </row>
    <row r="390">
      <c r="E390" s="69"/>
    </row>
    <row r="391">
      <c r="E391" s="69"/>
    </row>
    <row r="392">
      <c r="E392" s="69"/>
    </row>
    <row r="393">
      <c r="E393" s="69"/>
    </row>
    <row r="394">
      <c r="E394" s="69"/>
    </row>
    <row r="395">
      <c r="E395" s="69"/>
    </row>
    <row r="396">
      <c r="E396" s="69"/>
    </row>
    <row r="397">
      <c r="E397" s="69"/>
    </row>
    <row r="398">
      <c r="E398" s="69"/>
    </row>
    <row r="399">
      <c r="E399" s="69"/>
    </row>
    <row r="400">
      <c r="E400" s="69"/>
    </row>
    <row r="401">
      <c r="E401" s="69"/>
    </row>
    <row r="402">
      <c r="E402" s="69"/>
    </row>
    <row r="403">
      <c r="E403" s="69"/>
    </row>
    <row r="404">
      <c r="E404" s="69"/>
    </row>
    <row r="405">
      <c r="E405" s="69"/>
    </row>
    <row r="406">
      <c r="E406" s="69"/>
    </row>
    <row r="407">
      <c r="E407" s="69"/>
    </row>
    <row r="408">
      <c r="E408" s="69"/>
    </row>
    <row r="409">
      <c r="E409" s="69"/>
    </row>
    <row r="410">
      <c r="E410" s="69"/>
    </row>
    <row r="411">
      <c r="E411" s="69"/>
    </row>
    <row r="412">
      <c r="E412" s="69"/>
    </row>
    <row r="413">
      <c r="E413" s="69"/>
    </row>
    <row r="414">
      <c r="E414" s="69"/>
    </row>
    <row r="415">
      <c r="E415" s="69"/>
    </row>
    <row r="416">
      <c r="E416" s="69"/>
    </row>
    <row r="417">
      <c r="E417" s="69"/>
    </row>
    <row r="418">
      <c r="E418" s="69"/>
    </row>
    <row r="419">
      <c r="E419" s="69"/>
    </row>
    <row r="420">
      <c r="E420" s="69"/>
    </row>
    <row r="421">
      <c r="E421" s="69"/>
    </row>
    <row r="422">
      <c r="E422" s="69"/>
    </row>
    <row r="423">
      <c r="E423" s="69"/>
    </row>
    <row r="424">
      <c r="E424" s="69"/>
    </row>
    <row r="425">
      <c r="E425" s="69"/>
    </row>
    <row r="426">
      <c r="E426" s="69"/>
    </row>
    <row r="427">
      <c r="E427" s="69"/>
    </row>
    <row r="428">
      <c r="E428" s="69"/>
    </row>
    <row r="429">
      <c r="E429" s="69"/>
    </row>
    <row r="430">
      <c r="E430" s="69"/>
    </row>
    <row r="431">
      <c r="E431" s="69"/>
    </row>
    <row r="432">
      <c r="E432" s="69"/>
    </row>
    <row r="433">
      <c r="E433" s="69"/>
    </row>
    <row r="434">
      <c r="E434" s="69"/>
    </row>
    <row r="435">
      <c r="E435" s="69"/>
    </row>
    <row r="436">
      <c r="E436" s="69"/>
    </row>
    <row r="437">
      <c r="E437" s="69"/>
    </row>
    <row r="438">
      <c r="E438" s="69"/>
    </row>
    <row r="439">
      <c r="E439" s="69"/>
    </row>
    <row r="440">
      <c r="E440" s="69"/>
    </row>
    <row r="441">
      <c r="E441" s="69"/>
    </row>
    <row r="442">
      <c r="E442" s="69"/>
    </row>
    <row r="443">
      <c r="E443" s="69"/>
    </row>
    <row r="444">
      <c r="E444" s="69"/>
    </row>
    <row r="445">
      <c r="E445" s="69"/>
    </row>
    <row r="446">
      <c r="E446" s="69"/>
    </row>
    <row r="447">
      <c r="E447" s="69"/>
    </row>
    <row r="448">
      <c r="E448" s="69"/>
    </row>
    <row r="449">
      <c r="E449" s="69"/>
    </row>
    <row r="450">
      <c r="E450" s="69"/>
    </row>
    <row r="451">
      <c r="E451" s="69"/>
    </row>
    <row r="452">
      <c r="E452" s="69"/>
    </row>
    <row r="453">
      <c r="E453" s="69"/>
    </row>
    <row r="454">
      <c r="E454" s="69"/>
    </row>
    <row r="455">
      <c r="E455" s="69"/>
    </row>
    <row r="456">
      <c r="E456" s="69"/>
    </row>
    <row r="457">
      <c r="E457" s="69"/>
    </row>
    <row r="458">
      <c r="E458" s="69"/>
    </row>
    <row r="459">
      <c r="E459" s="69"/>
    </row>
    <row r="460">
      <c r="E460" s="69"/>
    </row>
    <row r="461">
      <c r="E461" s="69"/>
    </row>
    <row r="462">
      <c r="E462" s="69"/>
    </row>
    <row r="463">
      <c r="E463" s="69"/>
    </row>
    <row r="464">
      <c r="E464" s="69"/>
    </row>
    <row r="465">
      <c r="E465" s="69"/>
    </row>
    <row r="466">
      <c r="E466" s="69"/>
    </row>
    <row r="467">
      <c r="E467" s="69"/>
    </row>
    <row r="468">
      <c r="E468" s="69"/>
    </row>
    <row r="469">
      <c r="E469" s="69"/>
    </row>
    <row r="470">
      <c r="E470" s="69"/>
    </row>
    <row r="471">
      <c r="E471" s="69"/>
    </row>
    <row r="472">
      <c r="E472" s="69"/>
    </row>
    <row r="473">
      <c r="E473" s="69"/>
    </row>
    <row r="474">
      <c r="E474" s="69"/>
    </row>
    <row r="475">
      <c r="E475" s="69"/>
    </row>
    <row r="476">
      <c r="E476" s="69"/>
    </row>
    <row r="477">
      <c r="E477" s="69"/>
    </row>
    <row r="478">
      <c r="E478" s="69"/>
    </row>
    <row r="479">
      <c r="E479" s="69"/>
    </row>
    <row r="480">
      <c r="E480" s="69"/>
    </row>
    <row r="481">
      <c r="E481" s="69"/>
    </row>
    <row r="482">
      <c r="E482" s="69"/>
    </row>
    <row r="483">
      <c r="E483" s="69"/>
    </row>
    <row r="484">
      <c r="E484" s="69"/>
    </row>
    <row r="485">
      <c r="E485" s="69"/>
    </row>
    <row r="486">
      <c r="E486" s="69"/>
    </row>
    <row r="487">
      <c r="E487" s="69"/>
    </row>
    <row r="488">
      <c r="E488" s="69"/>
    </row>
    <row r="489">
      <c r="E489" s="69"/>
    </row>
    <row r="490">
      <c r="E490" s="69"/>
    </row>
    <row r="491">
      <c r="E491" s="69"/>
    </row>
    <row r="492">
      <c r="E492" s="69"/>
    </row>
    <row r="493">
      <c r="E493" s="69"/>
    </row>
    <row r="494">
      <c r="E494" s="69"/>
    </row>
    <row r="495">
      <c r="E495" s="69"/>
    </row>
    <row r="496">
      <c r="E496" s="69"/>
    </row>
    <row r="497">
      <c r="E497" s="69"/>
    </row>
    <row r="498">
      <c r="E498" s="69"/>
    </row>
    <row r="499">
      <c r="E499" s="69"/>
    </row>
    <row r="500">
      <c r="E500" s="69"/>
    </row>
    <row r="501">
      <c r="E501" s="69"/>
    </row>
    <row r="502">
      <c r="E502" s="69"/>
    </row>
    <row r="503">
      <c r="E503" s="69"/>
    </row>
    <row r="504">
      <c r="E504" s="69"/>
    </row>
    <row r="505">
      <c r="E505" s="69"/>
    </row>
    <row r="506">
      <c r="E506" s="69"/>
    </row>
    <row r="507">
      <c r="E507" s="69"/>
    </row>
    <row r="508">
      <c r="E508" s="69"/>
    </row>
    <row r="509">
      <c r="E509" s="69"/>
    </row>
    <row r="510">
      <c r="E510" s="69"/>
    </row>
    <row r="511">
      <c r="E511" s="69"/>
    </row>
    <row r="512">
      <c r="E512" s="69"/>
    </row>
    <row r="513">
      <c r="E513" s="69"/>
    </row>
    <row r="514">
      <c r="E514" s="69"/>
    </row>
    <row r="515">
      <c r="E515" s="69"/>
    </row>
    <row r="516">
      <c r="E516" s="69"/>
    </row>
    <row r="517">
      <c r="E517" s="69"/>
    </row>
    <row r="518">
      <c r="E518" s="69"/>
    </row>
    <row r="519">
      <c r="E519" s="69"/>
    </row>
    <row r="520">
      <c r="E520" s="69"/>
    </row>
    <row r="521">
      <c r="E521" s="69"/>
    </row>
    <row r="522">
      <c r="E522" s="69"/>
    </row>
    <row r="523">
      <c r="E523" s="69"/>
    </row>
    <row r="524">
      <c r="E524" s="69"/>
    </row>
    <row r="525">
      <c r="E525" s="69"/>
    </row>
    <row r="526">
      <c r="E526" s="69"/>
    </row>
    <row r="527">
      <c r="E527" s="69"/>
    </row>
    <row r="528">
      <c r="E528" s="69"/>
    </row>
    <row r="529">
      <c r="E529" s="69"/>
    </row>
    <row r="530">
      <c r="E530" s="69"/>
    </row>
    <row r="531">
      <c r="E531" s="69"/>
    </row>
    <row r="532">
      <c r="E532" s="69"/>
    </row>
    <row r="533">
      <c r="E533" s="69"/>
    </row>
    <row r="534">
      <c r="E534" s="69"/>
    </row>
    <row r="535">
      <c r="E535" s="69"/>
    </row>
    <row r="536">
      <c r="E536" s="69"/>
    </row>
    <row r="537">
      <c r="E537" s="69"/>
    </row>
    <row r="538">
      <c r="E538" s="69"/>
    </row>
    <row r="539">
      <c r="E539" s="69"/>
    </row>
    <row r="540">
      <c r="E540" s="69"/>
    </row>
    <row r="541">
      <c r="E541" s="69"/>
    </row>
    <row r="542">
      <c r="E542" s="69"/>
    </row>
    <row r="543">
      <c r="E543" s="69"/>
    </row>
    <row r="544">
      <c r="E544" s="69"/>
    </row>
    <row r="545">
      <c r="E545" s="69"/>
    </row>
    <row r="546">
      <c r="E546" s="69"/>
    </row>
    <row r="547">
      <c r="E547" s="69"/>
    </row>
    <row r="548">
      <c r="E548" s="69"/>
    </row>
    <row r="549">
      <c r="E549" s="69"/>
    </row>
    <row r="550">
      <c r="E550" s="69"/>
    </row>
    <row r="551">
      <c r="E551" s="69"/>
    </row>
    <row r="552">
      <c r="E552" s="69"/>
    </row>
    <row r="553">
      <c r="E553" s="69"/>
    </row>
    <row r="554">
      <c r="E554" s="69"/>
    </row>
    <row r="555">
      <c r="E555" s="69"/>
    </row>
    <row r="556">
      <c r="E556" s="69"/>
    </row>
    <row r="557">
      <c r="E557" s="69"/>
    </row>
    <row r="558">
      <c r="E558" s="69"/>
    </row>
    <row r="559">
      <c r="E559" s="69"/>
    </row>
    <row r="560">
      <c r="E560" s="69"/>
    </row>
    <row r="561">
      <c r="E561" s="69"/>
    </row>
    <row r="562">
      <c r="E562" s="69"/>
    </row>
    <row r="563">
      <c r="E563" s="69"/>
    </row>
    <row r="564">
      <c r="E564" s="69"/>
    </row>
    <row r="565">
      <c r="E565" s="69"/>
    </row>
    <row r="566">
      <c r="E566" s="69"/>
    </row>
    <row r="567">
      <c r="E567" s="69"/>
    </row>
    <row r="568">
      <c r="E568" s="69"/>
    </row>
    <row r="569">
      <c r="E569" s="69"/>
    </row>
    <row r="570">
      <c r="E570" s="69"/>
    </row>
    <row r="571">
      <c r="E571" s="69"/>
    </row>
    <row r="572">
      <c r="E572" s="69"/>
    </row>
    <row r="573">
      <c r="E573" s="69"/>
    </row>
    <row r="574">
      <c r="E574" s="69"/>
    </row>
    <row r="575">
      <c r="E575" s="69"/>
    </row>
    <row r="576">
      <c r="E576" s="69"/>
    </row>
    <row r="577">
      <c r="E577" s="69"/>
    </row>
    <row r="578">
      <c r="E578" s="69"/>
    </row>
    <row r="579">
      <c r="E579" s="69"/>
    </row>
    <row r="580">
      <c r="E580" s="69"/>
    </row>
    <row r="581">
      <c r="E581" s="69"/>
    </row>
    <row r="582">
      <c r="E582" s="69"/>
    </row>
    <row r="583">
      <c r="E583" s="69"/>
    </row>
    <row r="584">
      <c r="E584" s="69"/>
    </row>
    <row r="585">
      <c r="E585" s="69"/>
    </row>
    <row r="586">
      <c r="E586" s="69"/>
    </row>
    <row r="587">
      <c r="E587" s="69"/>
    </row>
    <row r="588">
      <c r="E588" s="69"/>
    </row>
    <row r="589">
      <c r="E589" s="69"/>
    </row>
    <row r="590">
      <c r="E590" s="69"/>
    </row>
    <row r="591">
      <c r="E591" s="69"/>
    </row>
    <row r="592">
      <c r="E592" s="69"/>
    </row>
    <row r="593">
      <c r="E593" s="69"/>
    </row>
    <row r="594">
      <c r="E594" s="69"/>
    </row>
    <row r="595">
      <c r="E595" s="69"/>
    </row>
    <row r="596">
      <c r="E596" s="69"/>
    </row>
    <row r="597">
      <c r="E597" s="69"/>
    </row>
    <row r="598">
      <c r="E598" s="69"/>
    </row>
    <row r="599">
      <c r="E599" s="69"/>
    </row>
    <row r="600">
      <c r="E600" s="69"/>
    </row>
    <row r="601">
      <c r="E601" s="69"/>
    </row>
    <row r="602">
      <c r="E602" s="69"/>
    </row>
    <row r="603">
      <c r="E603" s="69"/>
    </row>
    <row r="604">
      <c r="E604" s="69"/>
    </row>
    <row r="605">
      <c r="E605" s="69"/>
    </row>
    <row r="606">
      <c r="E606" s="69"/>
    </row>
    <row r="607">
      <c r="E607" s="69"/>
    </row>
    <row r="608">
      <c r="E608" s="69"/>
    </row>
    <row r="609">
      <c r="E609" s="69"/>
    </row>
    <row r="610">
      <c r="E610" s="69"/>
    </row>
    <row r="611">
      <c r="E611" s="69"/>
    </row>
    <row r="612">
      <c r="E612" s="69"/>
    </row>
    <row r="613">
      <c r="E613" s="69"/>
    </row>
    <row r="614">
      <c r="E614" s="69"/>
    </row>
    <row r="615">
      <c r="E615" s="69"/>
    </row>
    <row r="616">
      <c r="E616" s="69"/>
    </row>
    <row r="617">
      <c r="E617" s="69"/>
    </row>
    <row r="618">
      <c r="E618" s="69"/>
    </row>
    <row r="619">
      <c r="E619" s="69"/>
    </row>
    <row r="620">
      <c r="E620" s="69"/>
    </row>
    <row r="621">
      <c r="E621" s="69"/>
    </row>
    <row r="622">
      <c r="E622" s="69"/>
    </row>
    <row r="623">
      <c r="E623" s="69"/>
    </row>
    <row r="624">
      <c r="E624" s="69"/>
    </row>
    <row r="625">
      <c r="E625" s="69"/>
    </row>
    <row r="626">
      <c r="E626" s="69"/>
    </row>
    <row r="627">
      <c r="E627" s="69"/>
    </row>
    <row r="628">
      <c r="E628" s="69"/>
    </row>
    <row r="629">
      <c r="E629" s="69"/>
    </row>
    <row r="630">
      <c r="E630" s="69"/>
    </row>
    <row r="631">
      <c r="E631" s="69"/>
    </row>
    <row r="632">
      <c r="E632" s="69"/>
    </row>
    <row r="633">
      <c r="E633" s="69"/>
    </row>
    <row r="634">
      <c r="E634" s="69"/>
    </row>
    <row r="635">
      <c r="E635" s="69"/>
    </row>
    <row r="636">
      <c r="E636" s="69"/>
    </row>
    <row r="637">
      <c r="E637" s="69"/>
    </row>
    <row r="638">
      <c r="E638" s="69"/>
    </row>
    <row r="639">
      <c r="E639" s="69"/>
    </row>
    <row r="640">
      <c r="E640" s="69"/>
    </row>
    <row r="641">
      <c r="E641" s="69"/>
    </row>
    <row r="642">
      <c r="E642" s="69"/>
    </row>
    <row r="643">
      <c r="E643" s="69"/>
    </row>
    <row r="644">
      <c r="E644" s="69"/>
    </row>
    <row r="645">
      <c r="E645" s="69"/>
    </row>
    <row r="646">
      <c r="E646" s="69"/>
    </row>
    <row r="647">
      <c r="E647" s="69"/>
    </row>
    <row r="648">
      <c r="E648" s="69"/>
    </row>
    <row r="649">
      <c r="E649" s="69"/>
    </row>
    <row r="650">
      <c r="E650" s="69"/>
    </row>
    <row r="651">
      <c r="E651" s="69"/>
    </row>
    <row r="652">
      <c r="E652" s="69"/>
    </row>
    <row r="653">
      <c r="E653" s="69"/>
    </row>
    <row r="654">
      <c r="E654" s="69"/>
    </row>
    <row r="655">
      <c r="E655" s="69"/>
    </row>
    <row r="656">
      <c r="E656" s="69"/>
    </row>
    <row r="657">
      <c r="E657" s="69"/>
    </row>
    <row r="658">
      <c r="E658" s="69"/>
    </row>
    <row r="659">
      <c r="E659" s="69"/>
    </row>
    <row r="660">
      <c r="E660" s="69"/>
    </row>
    <row r="661">
      <c r="E661" s="69"/>
    </row>
    <row r="662">
      <c r="E662" s="69"/>
    </row>
    <row r="663">
      <c r="E663" s="69"/>
    </row>
    <row r="664">
      <c r="E664" s="69"/>
    </row>
    <row r="665">
      <c r="E665" s="69"/>
    </row>
    <row r="666">
      <c r="E666" s="69"/>
    </row>
    <row r="667">
      <c r="E667" s="69"/>
    </row>
    <row r="668">
      <c r="E668" s="69"/>
    </row>
    <row r="669">
      <c r="E669" s="69"/>
    </row>
    <row r="670">
      <c r="E670" s="69"/>
    </row>
    <row r="671">
      <c r="E671" s="69"/>
    </row>
    <row r="672">
      <c r="E672" s="69"/>
    </row>
    <row r="673">
      <c r="E673" s="69"/>
    </row>
    <row r="674">
      <c r="E674" s="69"/>
    </row>
    <row r="675">
      <c r="E675" s="69"/>
    </row>
    <row r="676">
      <c r="E676" s="69"/>
    </row>
    <row r="677">
      <c r="E677" s="69"/>
    </row>
    <row r="678">
      <c r="E678" s="69"/>
    </row>
    <row r="679">
      <c r="E679" s="69"/>
    </row>
    <row r="680">
      <c r="E680" s="69"/>
    </row>
    <row r="681">
      <c r="E681" s="69"/>
    </row>
    <row r="682">
      <c r="E682" s="69"/>
    </row>
    <row r="683">
      <c r="E683" s="69"/>
    </row>
    <row r="684">
      <c r="E684" s="69"/>
    </row>
    <row r="685">
      <c r="E685" s="69"/>
    </row>
    <row r="686">
      <c r="E686" s="69"/>
    </row>
    <row r="687">
      <c r="E687" s="69"/>
    </row>
    <row r="688">
      <c r="E688" s="69"/>
    </row>
    <row r="689">
      <c r="E689" s="69"/>
    </row>
    <row r="690">
      <c r="E690" s="69"/>
    </row>
    <row r="691">
      <c r="E691" s="69"/>
    </row>
    <row r="692">
      <c r="E692" s="69"/>
    </row>
    <row r="693">
      <c r="E693" s="69"/>
    </row>
    <row r="694">
      <c r="E694" s="69"/>
    </row>
    <row r="695">
      <c r="E695" s="69"/>
    </row>
    <row r="696">
      <c r="E696" s="69"/>
    </row>
    <row r="697">
      <c r="E697" s="69"/>
    </row>
    <row r="698">
      <c r="E698" s="69"/>
    </row>
    <row r="699">
      <c r="E699" s="69"/>
    </row>
    <row r="700">
      <c r="E700" s="69"/>
    </row>
    <row r="701">
      <c r="E701" s="69"/>
    </row>
    <row r="702">
      <c r="E702" s="69"/>
    </row>
    <row r="703">
      <c r="E703" s="69"/>
    </row>
    <row r="704">
      <c r="E704" s="69"/>
    </row>
    <row r="705">
      <c r="E705" s="69"/>
    </row>
    <row r="706">
      <c r="E706" s="69"/>
    </row>
    <row r="707">
      <c r="E707" s="69"/>
    </row>
    <row r="708">
      <c r="E708" s="69"/>
    </row>
    <row r="709">
      <c r="E709" s="69"/>
    </row>
    <row r="710">
      <c r="E710" s="69"/>
    </row>
    <row r="711">
      <c r="E711" s="69"/>
    </row>
    <row r="712">
      <c r="E712" s="69"/>
    </row>
    <row r="713">
      <c r="E713" s="69"/>
    </row>
    <row r="714">
      <c r="E714" s="69"/>
    </row>
    <row r="715">
      <c r="E715" s="69"/>
    </row>
    <row r="716">
      <c r="E716" s="69"/>
    </row>
    <row r="717">
      <c r="E717" s="69"/>
    </row>
    <row r="718">
      <c r="E718" s="69"/>
    </row>
    <row r="719">
      <c r="E719" s="69"/>
    </row>
    <row r="720">
      <c r="E720" s="69"/>
    </row>
    <row r="721">
      <c r="E721" s="69"/>
    </row>
    <row r="722">
      <c r="E722" s="69"/>
    </row>
    <row r="723">
      <c r="E723" s="69"/>
    </row>
    <row r="724">
      <c r="E724" s="69"/>
    </row>
    <row r="725">
      <c r="E725" s="69"/>
    </row>
    <row r="726">
      <c r="E726" s="69"/>
    </row>
    <row r="727">
      <c r="E727" s="69"/>
    </row>
    <row r="728">
      <c r="E728" s="69"/>
    </row>
    <row r="729">
      <c r="E729" s="69"/>
    </row>
    <row r="730">
      <c r="E730" s="69"/>
    </row>
    <row r="731">
      <c r="E731" s="69"/>
    </row>
    <row r="732">
      <c r="E732" s="69"/>
    </row>
    <row r="733">
      <c r="E733" s="69"/>
    </row>
    <row r="734">
      <c r="E734" s="69"/>
    </row>
    <row r="735">
      <c r="E735" s="69"/>
    </row>
    <row r="736">
      <c r="E736" s="69"/>
    </row>
    <row r="737">
      <c r="E737" s="69"/>
    </row>
    <row r="738">
      <c r="E738" s="69"/>
    </row>
    <row r="739">
      <c r="E739" s="69"/>
    </row>
    <row r="740">
      <c r="E740" s="69"/>
    </row>
    <row r="741">
      <c r="E741" s="69"/>
    </row>
    <row r="742">
      <c r="E742" s="69"/>
    </row>
    <row r="743">
      <c r="E743" s="69"/>
    </row>
    <row r="744">
      <c r="E744" s="69"/>
    </row>
    <row r="745">
      <c r="E745" s="69"/>
    </row>
    <row r="746">
      <c r="E746" s="69"/>
    </row>
    <row r="747">
      <c r="E747" s="69"/>
    </row>
    <row r="748">
      <c r="E748" s="69"/>
    </row>
    <row r="749">
      <c r="E749" s="69"/>
    </row>
    <row r="750">
      <c r="E750" s="69"/>
    </row>
    <row r="751">
      <c r="E751" s="69"/>
    </row>
    <row r="752">
      <c r="E752" s="69"/>
    </row>
    <row r="753">
      <c r="E753" s="69"/>
    </row>
    <row r="754">
      <c r="E754" s="69"/>
    </row>
    <row r="755">
      <c r="E755" s="69"/>
    </row>
    <row r="756">
      <c r="E756" s="69"/>
    </row>
    <row r="757">
      <c r="E757" s="69"/>
    </row>
    <row r="758">
      <c r="E758" s="69"/>
    </row>
    <row r="759">
      <c r="E759" s="69"/>
    </row>
    <row r="760">
      <c r="E760" s="69"/>
    </row>
    <row r="761">
      <c r="E761" s="69"/>
    </row>
    <row r="762">
      <c r="E762" s="69"/>
    </row>
    <row r="763">
      <c r="E763" s="69"/>
    </row>
    <row r="764">
      <c r="E764" s="69"/>
    </row>
    <row r="765">
      <c r="E765" s="69"/>
    </row>
    <row r="766">
      <c r="E766" s="69"/>
    </row>
    <row r="767">
      <c r="E767" s="69"/>
    </row>
    <row r="768">
      <c r="E768" s="69"/>
    </row>
    <row r="769">
      <c r="E769" s="69"/>
    </row>
    <row r="770">
      <c r="E770" s="69"/>
    </row>
    <row r="771">
      <c r="E771" s="69"/>
    </row>
    <row r="772">
      <c r="E772" s="69"/>
    </row>
    <row r="773">
      <c r="E773" s="69"/>
    </row>
    <row r="774">
      <c r="E774" s="69"/>
    </row>
    <row r="775">
      <c r="E775" s="69"/>
    </row>
    <row r="776">
      <c r="E776" s="69"/>
    </row>
    <row r="777">
      <c r="E777" s="69"/>
    </row>
    <row r="778">
      <c r="E778" s="69"/>
    </row>
    <row r="779">
      <c r="E779" s="69"/>
    </row>
    <row r="780">
      <c r="E780" s="69"/>
    </row>
    <row r="781">
      <c r="E781" s="69"/>
    </row>
    <row r="782">
      <c r="E782" s="69"/>
    </row>
    <row r="783">
      <c r="E783" s="69"/>
    </row>
    <row r="784">
      <c r="E784" s="69"/>
    </row>
    <row r="785">
      <c r="E785" s="69"/>
    </row>
    <row r="786">
      <c r="E786" s="69"/>
    </row>
    <row r="787">
      <c r="E787" s="69"/>
    </row>
    <row r="788">
      <c r="E788" s="69"/>
    </row>
    <row r="789">
      <c r="E789" s="69"/>
    </row>
    <row r="790">
      <c r="E790" s="69"/>
    </row>
    <row r="791">
      <c r="E791" s="69"/>
    </row>
    <row r="792">
      <c r="E792" s="69"/>
    </row>
    <row r="793">
      <c r="E793" s="69"/>
    </row>
    <row r="794">
      <c r="E794" s="69"/>
    </row>
    <row r="795">
      <c r="E795" s="69"/>
    </row>
    <row r="796">
      <c r="E796" s="69"/>
    </row>
    <row r="797">
      <c r="E797" s="69"/>
    </row>
    <row r="798">
      <c r="E798" s="69"/>
    </row>
    <row r="799">
      <c r="E799" s="69"/>
    </row>
    <row r="800">
      <c r="E800" s="69"/>
    </row>
    <row r="801">
      <c r="E801" s="69"/>
    </row>
    <row r="802">
      <c r="E802" s="69"/>
    </row>
    <row r="803">
      <c r="E803" s="69"/>
    </row>
    <row r="804">
      <c r="E804" s="69"/>
    </row>
    <row r="805">
      <c r="E805" s="69"/>
    </row>
    <row r="806">
      <c r="E806" s="69"/>
    </row>
    <row r="807">
      <c r="E807" s="69"/>
    </row>
    <row r="808">
      <c r="E808" s="69"/>
    </row>
    <row r="809">
      <c r="E809" s="69"/>
    </row>
    <row r="810">
      <c r="E810" s="69"/>
    </row>
    <row r="811">
      <c r="E811" s="69"/>
    </row>
    <row r="812">
      <c r="E812" s="69"/>
    </row>
    <row r="813">
      <c r="E813" s="69"/>
    </row>
    <row r="814">
      <c r="E814" s="69"/>
    </row>
    <row r="815">
      <c r="E815" s="69"/>
    </row>
    <row r="816">
      <c r="E816" s="69"/>
    </row>
    <row r="817">
      <c r="E817" s="69"/>
    </row>
    <row r="818">
      <c r="E818" s="69"/>
    </row>
    <row r="819">
      <c r="E819" s="69"/>
    </row>
    <row r="820">
      <c r="E820" s="69"/>
    </row>
    <row r="821">
      <c r="E821" s="69"/>
    </row>
    <row r="822">
      <c r="E822" s="69"/>
    </row>
    <row r="823">
      <c r="E823" s="69"/>
    </row>
    <row r="824">
      <c r="E824" s="69"/>
    </row>
    <row r="825">
      <c r="E825" s="69"/>
    </row>
    <row r="826">
      <c r="E826" s="69"/>
    </row>
    <row r="827">
      <c r="E827" s="69"/>
    </row>
    <row r="828">
      <c r="E828" s="69"/>
    </row>
    <row r="829">
      <c r="E829" s="69"/>
    </row>
    <row r="830">
      <c r="E830" s="69"/>
    </row>
    <row r="831">
      <c r="E831" s="69"/>
    </row>
    <row r="832">
      <c r="E832" s="69"/>
    </row>
    <row r="833">
      <c r="E833" s="69"/>
    </row>
    <row r="834">
      <c r="E834" s="69"/>
    </row>
    <row r="835">
      <c r="E835" s="69"/>
    </row>
    <row r="836">
      <c r="E836" s="69"/>
    </row>
    <row r="837">
      <c r="E837" s="69"/>
    </row>
    <row r="838">
      <c r="E838" s="69"/>
    </row>
    <row r="839">
      <c r="E839" s="69"/>
    </row>
    <row r="840">
      <c r="E840" s="69"/>
    </row>
    <row r="841">
      <c r="E841" s="69"/>
    </row>
    <row r="842">
      <c r="E842" s="69"/>
    </row>
    <row r="843">
      <c r="E843" s="69"/>
    </row>
    <row r="844">
      <c r="E844" s="69"/>
    </row>
    <row r="845">
      <c r="E845" s="69"/>
    </row>
    <row r="846">
      <c r="E846" s="69"/>
    </row>
    <row r="847">
      <c r="E847" s="69"/>
    </row>
    <row r="848">
      <c r="E848" s="69"/>
    </row>
    <row r="849">
      <c r="E849" s="69"/>
    </row>
    <row r="850">
      <c r="E850" s="69"/>
    </row>
    <row r="851">
      <c r="E851" s="69"/>
    </row>
    <row r="852">
      <c r="E852" s="69"/>
    </row>
    <row r="853">
      <c r="E853" s="69"/>
    </row>
    <row r="854">
      <c r="E854" s="69"/>
    </row>
    <row r="855">
      <c r="E855" s="69"/>
    </row>
    <row r="856">
      <c r="E856" s="69"/>
    </row>
    <row r="857">
      <c r="E857" s="69"/>
    </row>
    <row r="858">
      <c r="E858" s="69"/>
    </row>
    <row r="859">
      <c r="E859" s="69"/>
    </row>
    <row r="860">
      <c r="E860" s="69"/>
    </row>
    <row r="861">
      <c r="E861" s="69"/>
    </row>
    <row r="862">
      <c r="E862" s="69"/>
    </row>
    <row r="863">
      <c r="E863" s="69"/>
    </row>
    <row r="864">
      <c r="E864" s="69"/>
    </row>
    <row r="865">
      <c r="E865" s="69"/>
    </row>
    <row r="866">
      <c r="E866" s="69"/>
    </row>
    <row r="867">
      <c r="E867" s="69"/>
    </row>
    <row r="868">
      <c r="E868" s="69"/>
    </row>
    <row r="869">
      <c r="E869" s="69"/>
    </row>
    <row r="870">
      <c r="E870" s="69"/>
    </row>
    <row r="871">
      <c r="E871" s="69"/>
    </row>
    <row r="872">
      <c r="E872" s="69"/>
    </row>
    <row r="873">
      <c r="E873" s="69"/>
    </row>
    <row r="874">
      <c r="E874" s="69"/>
    </row>
    <row r="875">
      <c r="E875" s="69"/>
    </row>
    <row r="876">
      <c r="E876" s="69"/>
    </row>
    <row r="877">
      <c r="E877" s="69"/>
    </row>
    <row r="878">
      <c r="E878" s="69"/>
    </row>
    <row r="879">
      <c r="E879" s="69"/>
    </row>
    <row r="880">
      <c r="E880" s="69"/>
    </row>
    <row r="881">
      <c r="E881" s="69"/>
    </row>
    <row r="882">
      <c r="E882" s="69"/>
    </row>
    <row r="883">
      <c r="E883" s="69"/>
    </row>
    <row r="884">
      <c r="E884" s="69"/>
    </row>
    <row r="885">
      <c r="E885" s="69"/>
    </row>
    <row r="886">
      <c r="E886" s="69"/>
    </row>
    <row r="887">
      <c r="E887" s="69"/>
    </row>
    <row r="888">
      <c r="E888" s="69"/>
    </row>
    <row r="889">
      <c r="E889" s="69"/>
    </row>
    <row r="890">
      <c r="E890" s="69"/>
    </row>
    <row r="891">
      <c r="E891" s="69"/>
    </row>
    <row r="892">
      <c r="E892" s="69"/>
    </row>
    <row r="893">
      <c r="E893" s="69"/>
    </row>
    <row r="894">
      <c r="E894" s="69"/>
    </row>
    <row r="895">
      <c r="E895" s="69"/>
    </row>
    <row r="896">
      <c r="E896" s="69"/>
    </row>
    <row r="897">
      <c r="E897" s="69"/>
    </row>
    <row r="898">
      <c r="E898" s="69"/>
    </row>
    <row r="899">
      <c r="E899" s="69"/>
    </row>
    <row r="900">
      <c r="E900" s="69"/>
    </row>
    <row r="901">
      <c r="E901" s="69"/>
    </row>
    <row r="902">
      <c r="E902" s="69"/>
    </row>
    <row r="903">
      <c r="E903" s="69"/>
    </row>
    <row r="904">
      <c r="E904" s="69"/>
    </row>
    <row r="905">
      <c r="E905" s="69"/>
    </row>
    <row r="906">
      <c r="E906" s="69"/>
    </row>
    <row r="907">
      <c r="E907" s="69"/>
    </row>
    <row r="908">
      <c r="E908" s="69"/>
    </row>
    <row r="909">
      <c r="E909" s="69"/>
    </row>
    <row r="910">
      <c r="E910" s="69"/>
    </row>
    <row r="911">
      <c r="E911" s="69"/>
    </row>
    <row r="912">
      <c r="E912" s="69"/>
    </row>
    <row r="913">
      <c r="E913" s="69"/>
    </row>
    <row r="914">
      <c r="E914" s="69"/>
    </row>
    <row r="915">
      <c r="E915" s="69"/>
    </row>
    <row r="916">
      <c r="E916" s="69"/>
    </row>
    <row r="917">
      <c r="E917" s="69"/>
    </row>
    <row r="918">
      <c r="E918" s="69"/>
    </row>
    <row r="919">
      <c r="E919" s="69"/>
    </row>
    <row r="920">
      <c r="E920" s="69"/>
    </row>
    <row r="921">
      <c r="E921" s="69"/>
    </row>
    <row r="922">
      <c r="E922" s="69"/>
    </row>
    <row r="923">
      <c r="E923" s="69"/>
    </row>
    <row r="924">
      <c r="E924" s="69"/>
    </row>
    <row r="925">
      <c r="E925" s="69"/>
    </row>
    <row r="926">
      <c r="E926" s="69"/>
    </row>
    <row r="927">
      <c r="E927" s="69"/>
    </row>
    <row r="928">
      <c r="E928" s="69"/>
    </row>
    <row r="929">
      <c r="E929" s="69"/>
    </row>
    <row r="930">
      <c r="E930" s="69"/>
    </row>
    <row r="931">
      <c r="E931" s="69"/>
    </row>
    <row r="932">
      <c r="E932" s="69"/>
    </row>
    <row r="933">
      <c r="E933" s="69"/>
    </row>
    <row r="934">
      <c r="E934" s="69"/>
    </row>
    <row r="935">
      <c r="E935" s="69"/>
    </row>
    <row r="936">
      <c r="E936" s="69"/>
    </row>
    <row r="937">
      <c r="E937" s="69"/>
    </row>
    <row r="938">
      <c r="E938" s="69"/>
    </row>
    <row r="939">
      <c r="E939" s="69"/>
    </row>
    <row r="940">
      <c r="E940" s="69"/>
    </row>
    <row r="941">
      <c r="E941" s="69"/>
    </row>
    <row r="942">
      <c r="E942" s="69"/>
    </row>
    <row r="943">
      <c r="E943" s="69"/>
    </row>
    <row r="944">
      <c r="E944" s="69"/>
    </row>
    <row r="945">
      <c r="E945" s="69"/>
    </row>
    <row r="946">
      <c r="E946" s="69"/>
    </row>
    <row r="947">
      <c r="E947" s="69"/>
    </row>
    <row r="948">
      <c r="E948" s="69"/>
    </row>
    <row r="949">
      <c r="E949" s="69"/>
    </row>
    <row r="950">
      <c r="E950" s="69"/>
    </row>
    <row r="951">
      <c r="E951" s="69"/>
    </row>
    <row r="952">
      <c r="E952" s="69"/>
    </row>
    <row r="953">
      <c r="E953" s="69"/>
    </row>
    <row r="954">
      <c r="E954" s="69"/>
    </row>
    <row r="955">
      <c r="E955" s="69"/>
    </row>
    <row r="956">
      <c r="E956" s="69"/>
    </row>
    <row r="957">
      <c r="E957" s="69"/>
    </row>
    <row r="958">
      <c r="E958" s="69"/>
    </row>
    <row r="959">
      <c r="E959" s="69"/>
    </row>
    <row r="960">
      <c r="E960" s="69"/>
    </row>
    <row r="961">
      <c r="E961" s="69"/>
    </row>
    <row r="962">
      <c r="E962" s="69"/>
    </row>
    <row r="963">
      <c r="E963" s="69"/>
    </row>
    <row r="964">
      <c r="E964" s="69"/>
    </row>
    <row r="965">
      <c r="E965" s="69"/>
    </row>
    <row r="966">
      <c r="E966" s="69"/>
    </row>
    <row r="967">
      <c r="E967" s="69"/>
    </row>
    <row r="968">
      <c r="E968" s="69"/>
    </row>
    <row r="969">
      <c r="E969" s="69"/>
    </row>
    <row r="970">
      <c r="E970" s="69"/>
    </row>
    <row r="971">
      <c r="E971" s="69"/>
    </row>
    <row r="972">
      <c r="E972" s="69"/>
    </row>
    <row r="973">
      <c r="E973" s="69"/>
    </row>
    <row r="974">
      <c r="E974" s="69"/>
    </row>
    <row r="975">
      <c r="E975" s="69"/>
    </row>
    <row r="976">
      <c r="E976" s="69"/>
    </row>
    <row r="977">
      <c r="E977" s="69"/>
    </row>
    <row r="978">
      <c r="E978" s="69"/>
    </row>
    <row r="979">
      <c r="E979" s="69"/>
    </row>
    <row r="980">
      <c r="E980" s="69"/>
    </row>
    <row r="981">
      <c r="E981" s="69"/>
    </row>
    <row r="982">
      <c r="E982" s="69"/>
    </row>
    <row r="983">
      <c r="E983" s="69"/>
    </row>
    <row r="984">
      <c r="E984" s="69"/>
    </row>
    <row r="985">
      <c r="E985" s="69"/>
    </row>
    <row r="986">
      <c r="E986" s="69"/>
    </row>
    <row r="987">
      <c r="E987" s="69"/>
    </row>
    <row r="988">
      <c r="E988" s="69"/>
    </row>
    <row r="989">
      <c r="E989" s="69"/>
    </row>
    <row r="990">
      <c r="E990" s="69"/>
    </row>
    <row r="991">
      <c r="E991" s="69"/>
    </row>
    <row r="992">
      <c r="E992" s="69"/>
    </row>
    <row r="993">
      <c r="E993" s="69"/>
    </row>
    <row r="994">
      <c r="E994" s="69"/>
    </row>
    <row r="995">
      <c r="E995" s="69"/>
    </row>
    <row r="996">
      <c r="E996" s="69"/>
    </row>
    <row r="997">
      <c r="E997" s="69"/>
    </row>
    <row r="998">
      <c r="E998" s="69"/>
    </row>
    <row r="999">
      <c r="E999" s="69"/>
    </row>
    <row r="1000">
      <c r="E1000" s="69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3" max="3" width="8.63"/>
    <col customWidth="1" min="7" max="7" width="26.0"/>
  </cols>
  <sheetData>
    <row r="1">
      <c r="A1" s="1" t="s">
        <v>199</v>
      </c>
      <c r="B1" s="1" t="s">
        <v>200</v>
      </c>
      <c r="C1" s="1" t="s">
        <v>201</v>
      </c>
      <c r="D1" s="1" t="s">
        <v>202</v>
      </c>
      <c r="E1" s="67"/>
      <c r="F1" s="1" t="s">
        <v>199</v>
      </c>
      <c r="G1" s="1" t="s">
        <v>200</v>
      </c>
      <c r="H1" s="1" t="s">
        <v>201</v>
      </c>
      <c r="I1" s="1" t="s">
        <v>202</v>
      </c>
    </row>
    <row r="2">
      <c r="B2" s="1" t="s">
        <v>203</v>
      </c>
      <c r="C2" s="1">
        <v>625.0</v>
      </c>
      <c r="D2" s="57">
        <v>42886.0</v>
      </c>
      <c r="E2" s="69"/>
      <c r="G2" s="1" t="s">
        <v>203</v>
      </c>
      <c r="H2" s="1">
        <v>625.0</v>
      </c>
    </row>
    <row r="3">
      <c r="B3" s="1" t="s">
        <v>204</v>
      </c>
      <c r="C3" s="1">
        <v>139.21</v>
      </c>
      <c r="D3" s="57">
        <v>42887.0</v>
      </c>
      <c r="E3" s="69"/>
      <c r="G3" s="1" t="s">
        <v>14</v>
      </c>
    </row>
    <row r="4">
      <c r="B4" s="1" t="s">
        <v>176</v>
      </c>
      <c r="C4" s="1">
        <v>116.9</v>
      </c>
      <c r="D4" s="57">
        <v>42887.0</v>
      </c>
      <c r="E4" s="69"/>
      <c r="G4" s="1" t="s">
        <v>205</v>
      </c>
      <c r="H4" s="1">
        <v>80.0</v>
      </c>
    </row>
    <row r="5">
      <c r="B5" s="1" t="s">
        <v>136</v>
      </c>
      <c r="C5" s="1">
        <v>14.95</v>
      </c>
      <c r="D5" s="57">
        <v>42891.0</v>
      </c>
      <c r="E5" s="69"/>
      <c r="G5" s="1" t="s">
        <v>19</v>
      </c>
      <c r="H5" s="1">
        <v>18.0</v>
      </c>
      <c r="I5" s="57">
        <v>42905.0</v>
      </c>
    </row>
    <row r="6">
      <c r="B6" s="1" t="s">
        <v>136</v>
      </c>
      <c r="C6" s="1">
        <v>15.1</v>
      </c>
      <c r="D6" s="57">
        <v>42888.0</v>
      </c>
      <c r="E6" s="69"/>
      <c r="G6" s="1" t="s">
        <v>134</v>
      </c>
      <c r="H6" s="1">
        <v>278.43</v>
      </c>
      <c r="I6" s="71">
        <v>42902.0</v>
      </c>
    </row>
    <row r="7">
      <c r="B7" s="1" t="s">
        <v>136</v>
      </c>
      <c r="C7" s="1">
        <v>15.1</v>
      </c>
      <c r="D7" s="57">
        <v>42887.0</v>
      </c>
      <c r="E7" s="69"/>
      <c r="G7" s="1" t="s">
        <v>206</v>
      </c>
      <c r="H7" s="1">
        <v>15.51</v>
      </c>
      <c r="I7" s="57">
        <v>42902.0</v>
      </c>
    </row>
    <row r="8">
      <c r="B8" s="1" t="s">
        <v>207</v>
      </c>
      <c r="C8" s="1">
        <v>189.0</v>
      </c>
      <c r="D8" s="57">
        <v>42891.0</v>
      </c>
      <c r="E8" s="69"/>
      <c r="G8" s="1" t="s">
        <v>136</v>
      </c>
    </row>
    <row r="9">
      <c r="B9" s="1" t="s">
        <v>208</v>
      </c>
      <c r="C9" s="1">
        <v>100.75</v>
      </c>
      <c r="D9" s="57">
        <v>42891.0</v>
      </c>
      <c r="E9" s="69"/>
      <c r="G9" s="1" t="s">
        <v>176</v>
      </c>
      <c r="H9" s="1">
        <v>116.9</v>
      </c>
    </row>
    <row r="10">
      <c r="B10" s="1" t="s">
        <v>142</v>
      </c>
      <c r="C10" s="1">
        <v>386.0</v>
      </c>
      <c r="E10" s="69"/>
      <c r="G10" s="1" t="s">
        <v>209</v>
      </c>
      <c r="H10" s="1">
        <v>39.0</v>
      </c>
      <c r="I10" s="57">
        <v>42887.0</v>
      </c>
    </row>
    <row r="11">
      <c r="B11" s="1" t="s">
        <v>21</v>
      </c>
      <c r="C11" s="1">
        <v>113.68</v>
      </c>
      <c r="D11" s="57">
        <v>42887.0</v>
      </c>
      <c r="E11" s="69"/>
      <c r="G11" s="1" t="s">
        <v>216</v>
      </c>
      <c r="H11" s="1">
        <v>65.94</v>
      </c>
      <c r="I11" s="57">
        <v>42891.0</v>
      </c>
    </row>
    <row r="12">
      <c r="B12" s="1" t="s">
        <v>64</v>
      </c>
      <c r="C12" s="1">
        <v>13.06</v>
      </c>
      <c r="D12" s="57">
        <v>42898.0</v>
      </c>
      <c r="E12" s="69"/>
      <c r="G12" s="1" t="s">
        <v>212</v>
      </c>
      <c r="H12" s="1">
        <v>41.73</v>
      </c>
      <c r="I12" s="57">
        <v>42887.0</v>
      </c>
    </row>
    <row r="13">
      <c r="B13" s="1" t="s">
        <v>217</v>
      </c>
      <c r="C13" s="1">
        <v>45.0</v>
      </c>
      <c r="D13" s="57">
        <v>42888.0</v>
      </c>
      <c r="E13" s="69"/>
      <c r="G13" s="1" t="s">
        <v>218</v>
      </c>
      <c r="H13" s="1">
        <v>40.0</v>
      </c>
      <c r="I13" s="57">
        <v>42902.0</v>
      </c>
    </row>
    <row r="14">
      <c r="B14" s="1" t="s">
        <v>27</v>
      </c>
      <c r="E14" s="69"/>
      <c r="G14" s="1" t="s">
        <v>140</v>
      </c>
      <c r="H14" s="1">
        <v>20.0</v>
      </c>
    </row>
    <row r="15">
      <c r="B15" s="1" t="s">
        <v>219</v>
      </c>
      <c r="C15" s="1">
        <v>49.0</v>
      </c>
      <c r="D15" s="1" t="s">
        <v>220</v>
      </c>
      <c r="E15" s="69"/>
    </row>
    <row r="16">
      <c r="E16" s="69"/>
    </row>
    <row r="17">
      <c r="E17" s="69"/>
    </row>
    <row r="18">
      <c r="E18" s="69"/>
    </row>
    <row r="19">
      <c r="E19" s="69"/>
    </row>
    <row r="20">
      <c r="E20" s="69"/>
    </row>
    <row r="21">
      <c r="E21" s="69"/>
    </row>
    <row r="22">
      <c r="E22" s="69"/>
    </row>
    <row r="23">
      <c r="E23" s="69"/>
    </row>
    <row r="24">
      <c r="E24" s="69"/>
    </row>
    <row r="25">
      <c r="E25" s="69"/>
    </row>
    <row r="26">
      <c r="E26" s="69"/>
    </row>
    <row r="27">
      <c r="E27" s="69"/>
    </row>
    <row r="28">
      <c r="E28" s="69"/>
    </row>
    <row r="29">
      <c r="E29" s="69"/>
    </row>
    <row r="30">
      <c r="E30" s="69"/>
    </row>
    <row r="31">
      <c r="E31" s="69"/>
    </row>
    <row r="32">
      <c r="E32" s="69"/>
    </row>
    <row r="33">
      <c r="E33" s="69"/>
    </row>
    <row r="34">
      <c r="E34" s="69"/>
    </row>
    <row r="35">
      <c r="E35" s="69"/>
    </row>
    <row r="36">
      <c r="E36" s="69"/>
    </row>
    <row r="37">
      <c r="E37" s="69"/>
    </row>
    <row r="38">
      <c r="E38" s="69"/>
    </row>
    <row r="39">
      <c r="E39" s="69"/>
    </row>
    <row r="40">
      <c r="E40" s="69"/>
    </row>
    <row r="41">
      <c r="E41" s="69"/>
    </row>
    <row r="42">
      <c r="E42" s="69"/>
    </row>
    <row r="43">
      <c r="E43" s="69"/>
    </row>
    <row r="44">
      <c r="E44" s="69"/>
    </row>
    <row r="45">
      <c r="E45" s="69"/>
    </row>
    <row r="46">
      <c r="E46" s="69"/>
    </row>
    <row r="47">
      <c r="E47" s="69"/>
    </row>
    <row r="48">
      <c r="E48" s="69"/>
    </row>
    <row r="49">
      <c r="E49" s="69"/>
    </row>
    <row r="50">
      <c r="E50" s="69"/>
    </row>
    <row r="51">
      <c r="E51" s="69"/>
    </row>
    <row r="52">
      <c r="E52" s="69"/>
    </row>
    <row r="53">
      <c r="E53" s="69"/>
    </row>
    <row r="54">
      <c r="E54" s="69"/>
    </row>
    <row r="55">
      <c r="E55" s="69"/>
    </row>
    <row r="56">
      <c r="E56" s="69"/>
    </row>
    <row r="57">
      <c r="E57" s="69"/>
    </row>
    <row r="58">
      <c r="E58" s="69"/>
    </row>
    <row r="59">
      <c r="E59" s="69"/>
    </row>
    <row r="60">
      <c r="E60" s="69"/>
    </row>
    <row r="61">
      <c r="E61" s="69"/>
    </row>
    <row r="62">
      <c r="E62" s="69"/>
    </row>
    <row r="63">
      <c r="E63" s="69"/>
    </row>
    <row r="64">
      <c r="E64" s="69"/>
    </row>
    <row r="65">
      <c r="E65" s="69"/>
    </row>
    <row r="66">
      <c r="E66" s="69"/>
    </row>
    <row r="67">
      <c r="E67" s="69"/>
    </row>
    <row r="68">
      <c r="E68" s="69"/>
    </row>
    <row r="69">
      <c r="E69" s="69"/>
    </row>
    <row r="70">
      <c r="E70" s="69"/>
    </row>
    <row r="71">
      <c r="E71" s="69"/>
    </row>
    <row r="72">
      <c r="E72" s="69"/>
    </row>
    <row r="73">
      <c r="E73" s="69"/>
    </row>
    <row r="74">
      <c r="E74" s="69"/>
    </row>
    <row r="75">
      <c r="E75" s="69"/>
    </row>
    <row r="76">
      <c r="E76" s="69"/>
    </row>
    <row r="77">
      <c r="E77" s="69"/>
    </row>
    <row r="78">
      <c r="E78" s="69"/>
    </row>
    <row r="79">
      <c r="E79" s="69"/>
    </row>
    <row r="80">
      <c r="E80" s="69"/>
    </row>
    <row r="81">
      <c r="E81" s="69"/>
    </row>
    <row r="82">
      <c r="E82" s="69"/>
    </row>
    <row r="83">
      <c r="E83" s="69"/>
    </row>
    <row r="84">
      <c r="E84" s="69"/>
    </row>
    <row r="85">
      <c r="E85" s="69"/>
    </row>
    <row r="86">
      <c r="E86" s="69"/>
    </row>
    <row r="87">
      <c r="E87" s="69"/>
    </row>
    <row r="88">
      <c r="E88" s="69"/>
    </row>
    <row r="89">
      <c r="E89" s="69"/>
    </row>
    <row r="90">
      <c r="E90" s="69"/>
    </row>
    <row r="91">
      <c r="E91" s="69"/>
    </row>
    <row r="92">
      <c r="E92" s="69"/>
    </row>
    <row r="93">
      <c r="E93" s="69"/>
    </row>
    <row r="94">
      <c r="E94" s="69"/>
    </row>
    <row r="95">
      <c r="E95" s="69"/>
    </row>
    <row r="96">
      <c r="E96" s="69"/>
    </row>
    <row r="97">
      <c r="E97" s="69"/>
    </row>
    <row r="98">
      <c r="E98" s="69"/>
    </row>
    <row r="99">
      <c r="E99" s="69"/>
    </row>
    <row r="100">
      <c r="E100" s="69"/>
    </row>
    <row r="101">
      <c r="E101" s="69"/>
    </row>
    <row r="102">
      <c r="E102" s="69"/>
    </row>
    <row r="103">
      <c r="E103" s="69"/>
    </row>
    <row r="104">
      <c r="E104" s="69"/>
    </row>
    <row r="105">
      <c r="E105" s="69"/>
    </row>
    <row r="106">
      <c r="E106" s="69"/>
    </row>
    <row r="107">
      <c r="E107" s="69"/>
    </row>
    <row r="108">
      <c r="E108" s="69"/>
    </row>
    <row r="109">
      <c r="E109" s="69"/>
    </row>
    <row r="110">
      <c r="E110" s="69"/>
    </row>
    <row r="111">
      <c r="E111" s="69"/>
    </row>
    <row r="112">
      <c r="E112" s="69"/>
    </row>
    <row r="113">
      <c r="E113" s="69"/>
    </row>
    <row r="114">
      <c r="E114" s="69"/>
    </row>
    <row r="115">
      <c r="E115" s="69"/>
    </row>
    <row r="116">
      <c r="E116" s="69"/>
    </row>
    <row r="117">
      <c r="E117" s="69"/>
    </row>
    <row r="118">
      <c r="E118" s="69"/>
    </row>
    <row r="119">
      <c r="E119" s="69"/>
    </row>
    <row r="120">
      <c r="E120" s="69"/>
    </row>
    <row r="121">
      <c r="E121" s="69"/>
    </row>
    <row r="122">
      <c r="E122" s="69"/>
    </row>
    <row r="123">
      <c r="E123" s="69"/>
    </row>
    <row r="124">
      <c r="E124" s="69"/>
    </row>
    <row r="125">
      <c r="E125" s="69"/>
    </row>
    <row r="126">
      <c r="E126" s="69"/>
    </row>
    <row r="127">
      <c r="E127" s="69"/>
    </row>
    <row r="128">
      <c r="E128" s="69"/>
    </row>
    <row r="129">
      <c r="E129" s="69"/>
    </row>
    <row r="130">
      <c r="E130" s="69"/>
    </row>
    <row r="131">
      <c r="E131" s="69"/>
    </row>
    <row r="132">
      <c r="E132" s="69"/>
    </row>
    <row r="133">
      <c r="E133" s="69"/>
    </row>
    <row r="134">
      <c r="E134" s="69"/>
    </row>
    <row r="135">
      <c r="E135" s="69"/>
    </row>
    <row r="136">
      <c r="E136" s="69"/>
    </row>
    <row r="137">
      <c r="E137" s="69"/>
    </row>
    <row r="138">
      <c r="E138" s="69"/>
    </row>
    <row r="139">
      <c r="E139" s="69"/>
    </row>
    <row r="140">
      <c r="E140" s="69"/>
    </row>
    <row r="141">
      <c r="E141" s="69"/>
    </row>
    <row r="142">
      <c r="E142" s="69"/>
    </row>
    <row r="143">
      <c r="E143" s="69"/>
    </row>
    <row r="144">
      <c r="E144" s="69"/>
    </row>
    <row r="145">
      <c r="E145" s="69"/>
    </row>
    <row r="146">
      <c r="E146" s="69"/>
    </row>
    <row r="147">
      <c r="E147" s="69"/>
    </row>
    <row r="148">
      <c r="E148" s="69"/>
    </row>
    <row r="149">
      <c r="E149" s="69"/>
    </row>
    <row r="150">
      <c r="E150" s="69"/>
    </row>
    <row r="151">
      <c r="E151" s="69"/>
    </row>
    <row r="152">
      <c r="E152" s="69"/>
    </row>
    <row r="153">
      <c r="E153" s="69"/>
    </row>
    <row r="154">
      <c r="E154" s="69"/>
    </row>
    <row r="155">
      <c r="E155" s="69"/>
    </row>
    <row r="156">
      <c r="E156" s="69"/>
    </row>
    <row r="157">
      <c r="E157" s="69"/>
    </row>
    <row r="158">
      <c r="E158" s="69"/>
    </row>
    <row r="159">
      <c r="E159" s="69"/>
    </row>
    <row r="160">
      <c r="E160" s="69"/>
    </row>
    <row r="161">
      <c r="E161" s="69"/>
    </row>
    <row r="162">
      <c r="E162" s="69"/>
    </row>
    <row r="163">
      <c r="E163" s="69"/>
    </row>
    <row r="164">
      <c r="E164" s="69"/>
    </row>
    <row r="165">
      <c r="E165" s="69"/>
    </row>
    <row r="166">
      <c r="E166" s="69"/>
    </row>
    <row r="167">
      <c r="E167" s="69"/>
    </row>
    <row r="168">
      <c r="E168" s="69"/>
    </row>
    <row r="169">
      <c r="E169" s="69"/>
    </row>
    <row r="170">
      <c r="E170" s="69"/>
    </row>
    <row r="171">
      <c r="E171" s="69"/>
    </row>
    <row r="172">
      <c r="E172" s="69"/>
    </row>
    <row r="173">
      <c r="E173" s="69"/>
    </row>
    <row r="174">
      <c r="E174" s="69"/>
    </row>
    <row r="175">
      <c r="E175" s="69"/>
    </row>
    <row r="176">
      <c r="E176" s="69"/>
    </row>
    <row r="177">
      <c r="E177" s="69"/>
    </row>
    <row r="178">
      <c r="E178" s="69"/>
    </row>
    <row r="179">
      <c r="E179" s="69"/>
    </row>
    <row r="180">
      <c r="E180" s="69"/>
    </row>
    <row r="181">
      <c r="E181" s="69"/>
    </row>
    <row r="182">
      <c r="E182" s="69"/>
    </row>
    <row r="183">
      <c r="E183" s="69"/>
    </row>
    <row r="184">
      <c r="E184" s="69"/>
    </row>
    <row r="185">
      <c r="E185" s="69"/>
    </row>
    <row r="186">
      <c r="E186" s="69"/>
    </row>
    <row r="187">
      <c r="E187" s="69"/>
    </row>
    <row r="188">
      <c r="E188" s="69"/>
    </row>
    <row r="189">
      <c r="E189" s="69"/>
    </row>
    <row r="190">
      <c r="E190" s="69"/>
    </row>
    <row r="191">
      <c r="E191" s="69"/>
    </row>
    <row r="192">
      <c r="E192" s="69"/>
    </row>
    <row r="193">
      <c r="E193" s="69"/>
    </row>
    <row r="194">
      <c r="E194" s="69"/>
    </row>
    <row r="195">
      <c r="E195" s="69"/>
    </row>
    <row r="196">
      <c r="E196" s="69"/>
    </row>
    <row r="197">
      <c r="E197" s="69"/>
    </row>
    <row r="198">
      <c r="E198" s="69"/>
    </row>
    <row r="199">
      <c r="E199" s="69"/>
    </row>
    <row r="200">
      <c r="E200" s="69"/>
    </row>
    <row r="201">
      <c r="E201" s="69"/>
    </row>
    <row r="202">
      <c r="E202" s="69"/>
    </row>
    <row r="203">
      <c r="E203" s="69"/>
    </row>
    <row r="204">
      <c r="E204" s="69"/>
    </row>
    <row r="205">
      <c r="E205" s="69"/>
    </row>
    <row r="206">
      <c r="E206" s="69"/>
    </row>
    <row r="207">
      <c r="E207" s="69"/>
    </row>
    <row r="208">
      <c r="E208" s="69"/>
    </row>
    <row r="209">
      <c r="E209" s="69"/>
    </row>
    <row r="210">
      <c r="E210" s="69"/>
    </row>
    <row r="211">
      <c r="E211" s="69"/>
    </row>
    <row r="212">
      <c r="E212" s="69"/>
    </row>
    <row r="213">
      <c r="E213" s="69"/>
    </row>
    <row r="214">
      <c r="E214" s="69"/>
    </row>
    <row r="215">
      <c r="E215" s="69"/>
    </row>
    <row r="216">
      <c r="E216" s="69"/>
    </row>
    <row r="217">
      <c r="E217" s="69"/>
    </row>
    <row r="218">
      <c r="E218" s="69"/>
    </row>
    <row r="219">
      <c r="E219" s="69"/>
    </row>
    <row r="220">
      <c r="E220" s="69"/>
    </row>
    <row r="221">
      <c r="E221" s="69"/>
    </row>
    <row r="222">
      <c r="E222" s="69"/>
    </row>
    <row r="223">
      <c r="E223" s="69"/>
    </row>
    <row r="224">
      <c r="E224" s="69"/>
    </row>
    <row r="225">
      <c r="E225" s="69"/>
    </row>
    <row r="226">
      <c r="E226" s="69"/>
    </row>
    <row r="227">
      <c r="E227" s="69"/>
    </row>
    <row r="228">
      <c r="E228" s="69"/>
    </row>
    <row r="229">
      <c r="E229" s="69"/>
    </row>
    <row r="230">
      <c r="E230" s="69"/>
    </row>
    <row r="231">
      <c r="E231" s="69"/>
    </row>
    <row r="232">
      <c r="E232" s="69"/>
    </row>
    <row r="233">
      <c r="E233" s="69"/>
    </row>
    <row r="234">
      <c r="E234" s="69"/>
    </row>
    <row r="235">
      <c r="E235" s="69"/>
    </row>
    <row r="236">
      <c r="E236" s="69"/>
    </row>
    <row r="237">
      <c r="E237" s="69"/>
    </row>
    <row r="238">
      <c r="E238" s="69"/>
    </row>
    <row r="239">
      <c r="E239" s="69"/>
    </row>
    <row r="240">
      <c r="E240" s="69"/>
    </row>
    <row r="241">
      <c r="E241" s="69"/>
    </row>
    <row r="242">
      <c r="E242" s="69"/>
    </row>
    <row r="243">
      <c r="E243" s="69"/>
    </row>
    <row r="244">
      <c r="E244" s="69"/>
    </row>
    <row r="245">
      <c r="E245" s="69"/>
    </row>
    <row r="246">
      <c r="E246" s="69"/>
    </row>
    <row r="247">
      <c r="E247" s="69"/>
    </row>
    <row r="248">
      <c r="E248" s="69"/>
    </row>
    <row r="249">
      <c r="E249" s="69"/>
    </row>
    <row r="250">
      <c r="E250" s="69"/>
    </row>
    <row r="251">
      <c r="E251" s="69"/>
    </row>
    <row r="252">
      <c r="E252" s="69"/>
    </row>
    <row r="253">
      <c r="E253" s="69"/>
    </row>
    <row r="254">
      <c r="E254" s="69"/>
    </row>
    <row r="255">
      <c r="E255" s="69"/>
    </row>
    <row r="256">
      <c r="E256" s="69"/>
    </row>
    <row r="257">
      <c r="E257" s="69"/>
    </row>
    <row r="258">
      <c r="E258" s="69"/>
    </row>
    <row r="259">
      <c r="E259" s="69"/>
    </row>
    <row r="260">
      <c r="E260" s="69"/>
    </row>
    <row r="261">
      <c r="E261" s="69"/>
    </row>
    <row r="262">
      <c r="E262" s="69"/>
    </row>
    <row r="263">
      <c r="E263" s="69"/>
    </row>
    <row r="264">
      <c r="E264" s="69"/>
    </row>
    <row r="265">
      <c r="E265" s="69"/>
    </row>
    <row r="266">
      <c r="E266" s="69"/>
    </row>
    <row r="267">
      <c r="E267" s="69"/>
    </row>
    <row r="268">
      <c r="E268" s="69"/>
    </row>
    <row r="269">
      <c r="E269" s="69"/>
    </row>
    <row r="270">
      <c r="E270" s="69"/>
    </row>
    <row r="271">
      <c r="E271" s="69"/>
    </row>
    <row r="272">
      <c r="E272" s="69"/>
    </row>
    <row r="273">
      <c r="E273" s="69"/>
    </row>
    <row r="274">
      <c r="E274" s="69"/>
    </row>
    <row r="275">
      <c r="E275" s="69"/>
    </row>
    <row r="276">
      <c r="E276" s="69"/>
    </row>
    <row r="277">
      <c r="E277" s="69"/>
    </row>
    <row r="278">
      <c r="E278" s="69"/>
    </row>
    <row r="279">
      <c r="E279" s="69"/>
    </row>
    <row r="280">
      <c r="E280" s="69"/>
    </row>
    <row r="281">
      <c r="E281" s="69"/>
    </row>
    <row r="282">
      <c r="E282" s="69"/>
    </row>
    <row r="283">
      <c r="E283" s="69"/>
    </row>
    <row r="284">
      <c r="E284" s="69"/>
    </row>
    <row r="285">
      <c r="E285" s="69"/>
    </row>
    <row r="286">
      <c r="E286" s="69"/>
    </row>
    <row r="287">
      <c r="E287" s="69"/>
    </row>
    <row r="288">
      <c r="E288" s="69"/>
    </row>
    <row r="289">
      <c r="E289" s="69"/>
    </row>
    <row r="290">
      <c r="E290" s="69"/>
    </row>
    <row r="291">
      <c r="E291" s="69"/>
    </row>
    <row r="292">
      <c r="E292" s="69"/>
    </row>
    <row r="293">
      <c r="E293" s="69"/>
    </row>
    <row r="294">
      <c r="E294" s="69"/>
    </row>
    <row r="295">
      <c r="E295" s="69"/>
    </row>
    <row r="296">
      <c r="E296" s="69"/>
    </row>
    <row r="297">
      <c r="E297" s="69"/>
    </row>
    <row r="298">
      <c r="E298" s="69"/>
    </row>
    <row r="299">
      <c r="E299" s="69"/>
    </row>
    <row r="300">
      <c r="E300" s="69"/>
    </row>
    <row r="301">
      <c r="E301" s="69"/>
    </row>
    <row r="302">
      <c r="E302" s="69"/>
    </row>
    <row r="303">
      <c r="E303" s="69"/>
    </row>
    <row r="304">
      <c r="E304" s="69"/>
    </row>
    <row r="305">
      <c r="E305" s="69"/>
    </row>
    <row r="306">
      <c r="E306" s="69"/>
    </row>
    <row r="307">
      <c r="E307" s="69"/>
    </row>
    <row r="308">
      <c r="E308" s="69"/>
    </row>
    <row r="309">
      <c r="E309" s="69"/>
    </row>
    <row r="310">
      <c r="E310" s="69"/>
    </row>
    <row r="311">
      <c r="E311" s="69"/>
    </row>
    <row r="312">
      <c r="E312" s="69"/>
    </row>
    <row r="313">
      <c r="E313" s="69"/>
    </row>
    <row r="314">
      <c r="E314" s="69"/>
    </row>
    <row r="315">
      <c r="E315" s="69"/>
    </row>
    <row r="316">
      <c r="E316" s="69"/>
    </row>
    <row r="317">
      <c r="E317" s="69"/>
    </row>
    <row r="318">
      <c r="E318" s="69"/>
    </row>
    <row r="319">
      <c r="E319" s="69"/>
    </row>
    <row r="320">
      <c r="E320" s="69"/>
    </row>
    <row r="321">
      <c r="E321" s="69"/>
    </row>
    <row r="322">
      <c r="E322" s="69"/>
    </row>
    <row r="323">
      <c r="E323" s="69"/>
    </row>
    <row r="324">
      <c r="E324" s="69"/>
    </row>
    <row r="325">
      <c r="E325" s="69"/>
    </row>
    <row r="326">
      <c r="E326" s="69"/>
    </row>
    <row r="327">
      <c r="E327" s="69"/>
    </row>
    <row r="328">
      <c r="E328" s="69"/>
    </row>
    <row r="329">
      <c r="E329" s="69"/>
    </row>
    <row r="330">
      <c r="E330" s="69"/>
    </row>
    <row r="331">
      <c r="E331" s="69"/>
    </row>
    <row r="332">
      <c r="E332" s="69"/>
    </row>
    <row r="333">
      <c r="E333" s="69"/>
    </row>
    <row r="334">
      <c r="E334" s="69"/>
    </row>
    <row r="335">
      <c r="E335" s="69"/>
    </row>
    <row r="336">
      <c r="E336" s="69"/>
    </row>
    <row r="337">
      <c r="E337" s="69"/>
    </row>
    <row r="338">
      <c r="E338" s="69"/>
    </row>
    <row r="339">
      <c r="E339" s="69"/>
    </row>
    <row r="340">
      <c r="E340" s="69"/>
    </row>
    <row r="341">
      <c r="E341" s="69"/>
    </row>
    <row r="342">
      <c r="E342" s="69"/>
    </row>
    <row r="343">
      <c r="E343" s="69"/>
    </row>
    <row r="344">
      <c r="E344" s="69"/>
    </row>
    <row r="345">
      <c r="E345" s="69"/>
    </row>
    <row r="346">
      <c r="E346" s="69"/>
    </row>
    <row r="347">
      <c r="E347" s="69"/>
    </row>
    <row r="348">
      <c r="E348" s="69"/>
    </row>
    <row r="349">
      <c r="E349" s="69"/>
    </row>
    <row r="350">
      <c r="E350" s="69"/>
    </row>
    <row r="351">
      <c r="E351" s="69"/>
    </row>
    <row r="352">
      <c r="E352" s="69"/>
    </row>
    <row r="353">
      <c r="E353" s="69"/>
    </row>
    <row r="354">
      <c r="E354" s="69"/>
    </row>
    <row r="355">
      <c r="E355" s="69"/>
    </row>
    <row r="356">
      <c r="E356" s="69"/>
    </row>
    <row r="357">
      <c r="E357" s="69"/>
    </row>
    <row r="358">
      <c r="E358" s="69"/>
    </row>
    <row r="359">
      <c r="E359" s="69"/>
    </row>
    <row r="360">
      <c r="E360" s="69"/>
    </row>
    <row r="361">
      <c r="E361" s="69"/>
    </row>
    <row r="362">
      <c r="E362" s="69"/>
    </row>
    <row r="363">
      <c r="E363" s="69"/>
    </row>
    <row r="364">
      <c r="E364" s="69"/>
    </row>
    <row r="365">
      <c r="E365" s="69"/>
    </row>
    <row r="366">
      <c r="E366" s="69"/>
    </row>
    <row r="367">
      <c r="E367" s="69"/>
    </row>
    <row r="368">
      <c r="E368" s="69"/>
    </row>
    <row r="369">
      <c r="E369" s="69"/>
    </row>
    <row r="370">
      <c r="E370" s="69"/>
    </row>
    <row r="371">
      <c r="E371" s="69"/>
    </row>
    <row r="372">
      <c r="E372" s="69"/>
    </row>
    <row r="373">
      <c r="E373" s="69"/>
    </row>
    <row r="374">
      <c r="E374" s="69"/>
    </row>
    <row r="375">
      <c r="E375" s="69"/>
    </row>
    <row r="376">
      <c r="E376" s="69"/>
    </row>
    <row r="377">
      <c r="E377" s="69"/>
    </row>
    <row r="378">
      <c r="E378" s="69"/>
    </row>
    <row r="379">
      <c r="E379" s="69"/>
    </row>
    <row r="380">
      <c r="E380" s="69"/>
    </row>
    <row r="381">
      <c r="E381" s="69"/>
    </row>
    <row r="382">
      <c r="E382" s="69"/>
    </row>
    <row r="383">
      <c r="E383" s="69"/>
    </row>
    <row r="384">
      <c r="E384" s="69"/>
    </row>
    <row r="385">
      <c r="E385" s="69"/>
    </row>
    <row r="386">
      <c r="E386" s="69"/>
    </row>
    <row r="387">
      <c r="E387" s="69"/>
    </row>
    <row r="388">
      <c r="E388" s="69"/>
    </row>
    <row r="389">
      <c r="E389" s="69"/>
    </row>
    <row r="390">
      <c r="E390" s="69"/>
    </row>
    <row r="391">
      <c r="E391" s="69"/>
    </row>
    <row r="392">
      <c r="E392" s="69"/>
    </row>
    <row r="393">
      <c r="E393" s="69"/>
    </row>
    <row r="394">
      <c r="E394" s="69"/>
    </row>
    <row r="395">
      <c r="E395" s="69"/>
    </row>
    <row r="396">
      <c r="E396" s="69"/>
    </row>
    <row r="397">
      <c r="E397" s="69"/>
    </row>
    <row r="398">
      <c r="E398" s="69"/>
    </row>
    <row r="399">
      <c r="E399" s="69"/>
    </row>
    <row r="400">
      <c r="E400" s="69"/>
    </row>
    <row r="401">
      <c r="E401" s="69"/>
    </row>
    <row r="402">
      <c r="E402" s="69"/>
    </row>
    <row r="403">
      <c r="E403" s="69"/>
    </row>
    <row r="404">
      <c r="E404" s="69"/>
    </row>
    <row r="405">
      <c r="E405" s="69"/>
    </row>
    <row r="406">
      <c r="E406" s="69"/>
    </row>
    <row r="407">
      <c r="E407" s="69"/>
    </row>
    <row r="408">
      <c r="E408" s="69"/>
    </row>
    <row r="409">
      <c r="E409" s="69"/>
    </row>
    <row r="410">
      <c r="E410" s="69"/>
    </row>
    <row r="411">
      <c r="E411" s="69"/>
    </row>
    <row r="412">
      <c r="E412" s="69"/>
    </row>
    <row r="413">
      <c r="E413" s="69"/>
    </row>
    <row r="414">
      <c r="E414" s="69"/>
    </row>
    <row r="415">
      <c r="E415" s="69"/>
    </row>
    <row r="416">
      <c r="E416" s="69"/>
    </row>
    <row r="417">
      <c r="E417" s="69"/>
    </row>
    <row r="418">
      <c r="E418" s="69"/>
    </row>
    <row r="419">
      <c r="E419" s="69"/>
    </row>
    <row r="420">
      <c r="E420" s="69"/>
    </row>
    <row r="421">
      <c r="E421" s="69"/>
    </row>
    <row r="422">
      <c r="E422" s="69"/>
    </row>
    <row r="423">
      <c r="E423" s="69"/>
    </row>
    <row r="424">
      <c r="E424" s="69"/>
    </row>
    <row r="425">
      <c r="E425" s="69"/>
    </row>
    <row r="426">
      <c r="E426" s="69"/>
    </row>
    <row r="427">
      <c r="E427" s="69"/>
    </row>
    <row r="428">
      <c r="E428" s="69"/>
    </row>
    <row r="429">
      <c r="E429" s="69"/>
    </row>
    <row r="430">
      <c r="E430" s="69"/>
    </row>
    <row r="431">
      <c r="E431" s="69"/>
    </row>
    <row r="432">
      <c r="E432" s="69"/>
    </row>
    <row r="433">
      <c r="E433" s="69"/>
    </row>
    <row r="434">
      <c r="E434" s="69"/>
    </row>
    <row r="435">
      <c r="E435" s="69"/>
    </row>
    <row r="436">
      <c r="E436" s="69"/>
    </row>
    <row r="437">
      <c r="E437" s="69"/>
    </row>
    <row r="438">
      <c r="E438" s="69"/>
    </row>
    <row r="439">
      <c r="E439" s="69"/>
    </row>
    <row r="440">
      <c r="E440" s="69"/>
    </row>
    <row r="441">
      <c r="E441" s="69"/>
    </row>
    <row r="442">
      <c r="E442" s="69"/>
    </row>
    <row r="443">
      <c r="E443" s="69"/>
    </row>
    <row r="444">
      <c r="E444" s="69"/>
    </row>
    <row r="445">
      <c r="E445" s="69"/>
    </row>
    <row r="446">
      <c r="E446" s="69"/>
    </row>
    <row r="447">
      <c r="E447" s="69"/>
    </row>
    <row r="448">
      <c r="E448" s="69"/>
    </row>
    <row r="449">
      <c r="E449" s="69"/>
    </row>
    <row r="450">
      <c r="E450" s="69"/>
    </row>
    <row r="451">
      <c r="E451" s="69"/>
    </row>
    <row r="452">
      <c r="E452" s="69"/>
    </row>
    <row r="453">
      <c r="E453" s="69"/>
    </row>
    <row r="454">
      <c r="E454" s="69"/>
    </row>
    <row r="455">
      <c r="E455" s="69"/>
    </row>
    <row r="456">
      <c r="E456" s="69"/>
    </row>
    <row r="457">
      <c r="E457" s="69"/>
    </row>
    <row r="458">
      <c r="E458" s="69"/>
    </row>
    <row r="459">
      <c r="E459" s="69"/>
    </row>
    <row r="460">
      <c r="E460" s="69"/>
    </row>
    <row r="461">
      <c r="E461" s="69"/>
    </row>
    <row r="462">
      <c r="E462" s="69"/>
    </row>
    <row r="463">
      <c r="E463" s="69"/>
    </row>
    <row r="464">
      <c r="E464" s="69"/>
    </row>
    <row r="465">
      <c r="E465" s="69"/>
    </row>
    <row r="466">
      <c r="E466" s="69"/>
    </row>
    <row r="467">
      <c r="E467" s="69"/>
    </row>
    <row r="468">
      <c r="E468" s="69"/>
    </row>
    <row r="469">
      <c r="E469" s="69"/>
    </row>
    <row r="470">
      <c r="E470" s="69"/>
    </row>
    <row r="471">
      <c r="E471" s="69"/>
    </row>
    <row r="472">
      <c r="E472" s="69"/>
    </row>
    <row r="473">
      <c r="E473" s="69"/>
    </row>
    <row r="474">
      <c r="E474" s="69"/>
    </row>
    <row r="475">
      <c r="E475" s="69"/>
    </row>
    <row r="476">
      <c r="E476" s="69"/>
    </row>
    <row r="477">
      <c r="E477" s="69"/>
    </row>
    <row r="478">
      <c r="E478" s="69"/>
    </row>
    <row r="479">
      <c r="E479" s="69"/>
    </row>
    <row r="480">
      <c r="E480" s="69"/>
    </row>
    <row r="481">
      <c r="E481" s="69"/>
    </row>
    <row r="482">
      <c r="E482" s="69"/>
    </row>
    <row r="483">
      <c r="E483" s="69"/>
    </row>
    <row r="484">
      <c r="E484" s="69"/>
    </row>
    <row r="485">
      <c r="E485" s="69"/>
    </row>
    <row r="486">
      <c r="E486" s="69"/>
    </row>
    <row r="487">
      <c r="E487" s="69"/>
    </row>
    <row r="488">
      <c r="E488" s="69"/>
    </row>
    <row r="489">
      <c r="E489" s="69"/>
    </row>
    <row r="490">
      <c r="E490" s="69"/>
    </row>
    <row r="491">
      <c r="E491" s="69"/>
    </row>
    <row r="492">
      <c r="E492" s="69"/>
    </row>
    <row r="493">
      <c r="E493" s="69"/>
    </row>
    <row r="494">
      <c r="E494" s="69"/>
    </row>
    <row r="495">
      <c r="E495" s="69"/>
    </row>
    <row r="496">
      <c r="E496" s="69"/>
    </row>
    <row r="497">
      <c r="E497" s="69"/>
    </row>
    <row r="498">
      <c r="E498" s="69"/>
    </row>
    <row r="499">
      <c r="E499" s="69"/>
    </row>
    <row r="500">
      <c r="E500" s="69"/>
    </row>
    <row r="501">
      <c r="E501" s="69"/>
    </row>
    <row r="502">
      <c r="E502" s="69"/>
    </row>
    <row r="503">
      <c r="E503" s="69"/>
    </row>
    <row r="504">
      <c r="E504" s="69"/>
    </row>
    <row r="505">
      <c r="E505" s="69"/>
    </row>
    <row r="506">
      <c r="E506" s="69"/>
    </row>
    <row r="507">
      <c r="E507" s="69"/>
    </row>
    <row r="508">
      <c r="E508" s="69"/>
    </row>
    <row r="509">
      <c r="E509" s="69"/>
    </row>
    <row r="510">
      <c r="E510" s="69"/>
    </row>
    <row r="511">
      <c r="E511" s="69"/>
    </row>
    <row r="512">
      <c r="E512" s="69"/>
    </row>
    <row r="513">
      <c r="E513" s="69"/>
    </row>
    <row r="514">
      <c r="E514" s="69"/>
    </row>
    <row r="515">
      <c r="E515" s="69"/>
    </row>
    <row r="516">
      <c r="E516" s="69"/>
    </row>
    <row r="517">
      <c r="E517" s="69"/>
    </row>
    <row r="518">
      <c r="E518" s="69"/>
    </row>
    <row r="519">
      <c r="E519" s="69"/>
    </row>
    <row r="520">
      <c r="E520" s="69"/>
    </row>
    <row r="521">
      <c r="E521" s="69"/>
    </row>
    <row r="522">
      <c r="E522" s="69"/>
    </row>
    <row r="523">
      <c r="E523" s="69"/>
    </row>
    <row r="524">
      <c r="E524" s="69"/>
    </row>
    <row r="525">
      <c r="E525" s="69"/>
    </row>
    <row r="526">
      <c r="E526" s="69"/>
    </row>
    <row r="527">
      <c r="E527" s="69"/>
    </row>
    <row r="528">
      <c r="E528" s="69"/>
    </row>
    <row r="529">
      <c r="E529" s="69"/>
    </row>
    <row r="530">
      <c r="E530" s="69"/>
    </row>
    <row r="531">
      <c r="E531" s="69"/>
    </row>
    <row r="532">
      <c r="E532" s="69"/>
    </row>
    <row r="533">
      <c r="E533" s="69"/>
    </row>
    <row r="534">
      <c r="E534" s="69"/>
    </row>
    <row r="535">
      <c r="E535" s="69"/>
    </row>
    <row r="536">
      <c r="E536" s="69"/>
    </row>
    <row r="537">
      <c r="E537" s="69"/>
    </row>
    <row r="538">
      <c r="E538" s="69"/>
    </row>
    <row r="539">
      <c r="E539" s="69"/>
    </row>
    <row r="540">
      <c r="E540" s="69"/>
    </row>
    <row r="541">
      <c r="E541" s="69"/>
    </row>
    <row r="542">
      <c r="E542" s="69"/>
    </row>
    <row r="543">
      <c r="E543" s="69"/>
    </row>
    <row r="544">
      <c r="E544" s="69"/>
    </row>
    <row r="545">
      <c r="E545" s="69"/>
    </row>
    <row r="546">
      <c r="E546" s="69"/>
    </row>
    <row r="547">
      <c r="E547" s="69"/>
    </row>
    <row r="548">
      <c r="E548" s="69"/>
    </row>
    <row r="549">
      <c r="E549" s="69"/>
    </row>
    <row r="550">
      <c r="E550" s="69"/>
    </row>
    <row r="551">
      <c r="E551" s="69"/>
    </row>
    <row r="552">
      <c r="E552" s="69"/>
    </row>
    <row r="553">
      <c r="E553" s="69"/>
    </row>
    <row r="554">
      <c r="E554" s="69"/>
    </row>
    <row r="555">
      <c r="E555" s="69"/>
    </row>
    <row r="556">
      <c r="E556" s="69"/>
    </row>
    <row r="557">
      <c r="E557" s="69"/>
    </row>
    <row r="558">
      <c r="E558" s="69"/>
    </row>
    <row r="559">
      <c r="E559" s="69"/>
    </row>
    <row r="560">
      <c r="E560" s="69"/>
    </row>
    <row r="561">
      <c r="E561" s="69"/>
    </row>
    <row r="562">
      <c r="E562" s="69"/>
    </row>
    <row r="563">
      <c r="E563" s="69"/>
    </row>
    <row r="564">
      <c r="E564" s="69"/>
    </row>
    <row r="565">
      <c r="E565" s="69"/>
    </row>
    <row r="566">
      <c r="E566" s="69"/>
    </row>
    <row r="567">
      <c r="E567" s="69"/>
    </row>
    <row r="568">
      <c r="E568" s="69"/>
    </row>
    <row r="569">
      <c r="E569" s="69"/>
    </row>
    <row r="570">
      <c r="E570" s="69"/>
    </row>
    <row r="571">
      <c r="E571" s="69"/>
    </row>
    <row r="572">
      <c r="E572" s="69"/>
    </row>
    <row r="573">
      <c r="E573" s="69"/>
    </row>
    <row r="574">
      <c r="E574" s="69"/>
    </row>
    <row r="575">
      <c r="E575" s="69"/>
    </row>
    <row r="576">
      <c r="E576" s="69"/>
    </row>
    <row r="577">
      <c r="E577" s="69"/>
    </row>
    <row r="578">
      <c r="E578" s="69"/>
    </row>
    <row r="579">
      <c r="E579" s="69"/>
    </row>
    <row r="580">
      <c r="E580" s="69"/>
    </row>
    <row r="581">
      <c r="E581" s="69"/>
    </row>
    <row r="582">
      <c r="E582" s="69"/>
    </row>
    <row r="583">
      <c r="E583" s="69"/>
    </row>
    <row r="584">
      <c r="E584" s="69"/>
    </row>
    <row r="585">
      <c r="E585" s="69"/>
    </row>
    <row r="586">
      <c r="E586" s="69"/>
    </row>
    <row r="587">
      <c r="E587" s="69"/>
    </row>
    <row r="588">
      <c r="E588" s="69"/>
    </row>
    <row r="589">
      <c r="E589" s="69"/>
    </row>
    <row r="590">
      <c r="E590" s="69"/>
    </row>
    <row r="591">
      <c r="E591" s="69"/>
    </row>
    <row r="592">
      <c r="E592" s="69"/>
    </row>
    <row r="593">
      <c r="E593" s="69"/>
    </row>
    <row r="594">
      <c r="E594" s="69"/>
    </row>
    <row r="595">
      <c r="E595" s="69"/>
    </row>
    <row r="596">
      <c r="E596" s="69"/>
    </row>
    <row r="597">
      <c r="E597" s="69"/>
    </row>
    <row r="598">
      <c r="E598" s="69"/>
    </row>
    <row r="599">
      <c r="E599" s="69"/>
    </row>
    <row r="600">
      <c r="E600" s="69"/>
    </row>
    <row r="601">
      <c r="E601" s="69"/>
    </row>
    <row r="602">
      <c r="E602" s="69"/>
    </row>
    <row r="603">
      <c r="E603" s="69"/>
    </row>
    <row r="604">
      <c r="E604" s="69"/>
    </row>
    <row r="605">
      <c r="E605" s="69"/>
    </row>
    <row r="606">
      <c r="E606" s="69"/>
    </row>
    <row r="607">
      <c r="E607" s="69"/>
    </row>
    <row r="608">
      <c r="E608" s="69"/>
    </row>
    <row r="609">
      <c r="E609" s="69"/>
    </row>
    <row r="610">
      <c r="E610" s="69"/>
    </row>
    <row r="611">
      <c r="E611" s="69"/>
    </row>
    <row r="612">
      <c r="E612" s="69"/>
    </row>
    <row r="613">
      <c r="E613" s="69"/>
    </row>
    <row r="614">
      <c r="E614" s="69"/>
    </row>
    <row r="615">
      <c r="E615" s="69"/>
    </row>
    <row r="616">
      <c r="E616" s="69"/>
    </row>
    <row r="617">
      <c r="E617" s="69"/>
    </row>
    <row r="618">
      <c r="E618" s="69"/>
    </row>
    <row r="619">
      <c r="E619" s="69"/>
    </row>
    <row r="620">
      <c r="E620" s="69"/>
    </row>
    <row r="621">
      <c r="E621" s="69"/>
    </row>
    <row r="622">
      <c r="E622" s="69"/>
    </row>
    <row r="623">
      <c r="E623" s="69"/>
    </row>
    <row r="624">
      <c r="E624" s="69"/>
    </row>
    <row r="625">
      <c r="E625" s="69"/>
    </row>
    <row r="626">
      <c r="E626" s="69"/>
    </row>
    <row r="627">
      <c r="E627" s="69"/>
    </row>
    <row r="628">
      <c r="E628" s="69"/>
    </row>
    <row r="629">
      <c r="E629" s="69"/>
    </row>
    <row r="630">
      <c r="E630" s="69"/>
    </row>
    <row r="631">
      <c r="E631" s="69"/>
    </row>
    <row r="632">
      <c r="E632" s="69"/>
    </row>
    <row r="633">
      <c r="E633" s="69"/>
    </row>
    <row r="634">
      <c r="E634" s="69"/>
    </row>
    <row r="635">
      <c r="E635" s="69"/>
    </row>
    <row r="636">
      <c r="E636" s="69"/>
    </row>
    <row r="637">
      <c r="E637" s="69"/>
    </row>
    <row r="638">
      <c r="E638" s="69"/>
    </row>
    <row r="639">
      <c r="E639" s="69"/>
    </row>
    <row r="640">
      <c r="E640" s="69"/>
    </row>
    <row r="641">
      <c r="E641" s="69"/>
    </row>
    <row r="642">
      <c r="E642" s="69"/>
    </row>
    <row r="643">
      <c r="E643" s="69"/>
    </row>
    <row r="644">
      <c r="E644" s="69"/>
    </row>
    <row r="645">
      <c r="E645" s="69"/>
    </row>
    <row r="646">
      <c r="E646" s="69"/>
    </row>
    <row r="647">
      <c r="E647" s="69"/>
    </row>
    <row r="648">
      <c r="E648" s="69"/>
    </row>
    <row r="649">
      <c r="E649" s="69"/>
    </row>
    <row r="650">
      <c r="E650" s="69"/>
    </row>
    <row r="651">
      <c r="E651" s="69"/>
    </row>
    <row r="652">
      <c r="E652" s="69"/>
    </row>
    <row r="653">
      <c r="E653" s="69"/>
    </row>
    <row r="654">
      <c r="E654" s="69"/>
    </row>
    <row r="655">
      <c r="E655" s="69"/>
    </row>
    <row r="656">
      <c r="E656" s="69"/>
    </row>
    <row r="657">
      <c r="E657" s="69"/>
    </row>
    <row r="658">
      <c r="E658" s="69"/>
    </row>
    <row r="659">
      <c r="E659" s="69"/>
    </row>
    <row r="660">
      <c r="E660" s="69"/>
    </row>
    <row r="661">
      <c r="E661" s="69"/>
    </row>
    <row r="662">
      <c r="E662" s="69"/>
    </row>
    <row r="663">
      <c r="E663" s="69"/>
    </row>
    <row r="664">
      <c r="E664" s="69"/>
    </row>
    <row r="665">
      <c r="E665" s="69"/>
    </row>
    <row r="666">
      <c r="E666" s="69"/>
    </row>
    <row r="667">
      <c r="E667" s="69"/>
    </row>
    <row r="668">
      <c r="E668" s="69"/>
    </row>
    <row r="669">
      <c r="E669" s="69"/>
    </row>
    <row r="670">
      <c r="E670" s="69"/>
    </row>
    <row r="671">
      <c r="E671" s="69"/>
    </row>
    <row r="672">
      <c r="E672" s="69"/>
    </row>
    <row r="673">
      <c r="E673" s="69"/>
    </row>
    <row r="674">
      <c r="E674" s="69"/>
    </row>
    <row r="675">
      <c r="E675" s="69"/>
    </row>
    <row r="676">
      <c r="E676" s="69"/>
    </row>
    <row r="677">
      <c r="E677" s="69"/>
    </row>
    <row r="678">
      <c r="E678" s="69"/>
    </row>
    <row r="679">
      <c r="E679" s="69"/>
    </row>
    <row r="680">
      <c r="E680" s="69"/>
    </row>
    <row r="681">
      <c r="E681" s="69"/>
    </row>
    <row r="682">
      <c r="E682" s="69"/>
    </row>
    <row r="683">
      <c r="E683" s="69"/>
    </row>
    <row r="684">
      <c r="E684" s="69"/>
    </row>
    <row r="685">
      <c r="E685" s="69"/>
    </row>
    <row r="686">
      <c r="E686" s="69"/>
    </row>
    <row r="687">
      <c r="E687" s="69"/>
    </row>
    <row r="688">
      <c r="E688" s="69"/>
    </row>
    <row r="689">
      <c r="E689" s="69"/>
    </row>
    <row r="690">
      <c r="E690" s="69"/>
    </row>
    <row r="691">
      <c r="E691" s="69"/>
    </row>
    <row r="692">
      <c r="E692" s="69"/>
    </row>
    <row r="693">
      <c r="E693" s="69"/>
    </row>
    <row r="694">
      <c r="E694" s="69"/>
    </row>
    <row r="695">
      <c r="E695" s="69"/>
    </row>
    <row r="696">
      <c r="E696" s="69"/>
    </row>
    <row r="697">
      <c r="E697" s="69"/>
    </row>
    <row r="698">
      <c r="E698" s="69"/>
    </row>
    <row r="699">
      <c r="E699" s="69"/>
    </row>
    <row r="700">
      <c r="E700" s="69"/>
    </row>
    <row r="701">
      <c r="E701" s="69"/>
    </row>
    <row r="702">
      <c r="E702" s="69"/>
    </row>
    <row r="703">
      <c r="E703" s="69"/>
    </row>
    <row r="704">
      <c r="E704" s="69"/>
    </row>
    <row r="705">
      <c r="E705" s="69"/>
    </row>
    <row r="706">
      <c r="E706" s="69"/>
    </row>
    <row r="707">
      <c r="E707" s="69"/>
    </row>
    <row r="708">
      <c r="E708" s="69"/>
    </row>
    <row r="709">
      <c r="E709" s="69"/>
    </row>
    <row r="710">
      <c r="E710" s="69"/>
    </row>
    <row r="711">
      <c r="E711" s="69"/>
    </row>
    <row r="712">
      <c r="E712" s="69"/>
    </row>
    <row r="713">
      <c r="E713" s="69"/>
    </row>
    <row r="714">
      <c r="E714" s="69"/>
    </row>
    <row r="715">
      <c r="E715" s="69"/>
    </row>
    <row r="716">
      <c r="E716" s="69"/>
    </row>
    <row r="717">
      <c r="E717" s="69"/>
    </row>
    <row r="718">
      <c r="E718" s="69"/>
    </row>
    <row r="719">
      <c r="E719" s="69"/>
    </row>
    <row r="720">
      <c r="E720" s="69"/>
    </row>
    <row r="721">
      <c r="E721" s="69"/>
    </row>
    <row r="722">
      <c r="E722" s="69"/>
    </row>
    <row r="723">
      <c r="E723" s="69"/>
    </row>
    <row r="724">
      <c r="E724" s="69"/>
    </row>
    <row r="725">
      <c r="E725" s="69"/>
    </row>
    <row r="726">
      <c r="E726" s="69"/>
    </row>
    <row r="727">
      <c r="E727" s="69"/>
    </row>
    <row r="728">
      <c r="E728" s="69"/>
    </row>
    <row r="729">
      <c r="E729" s="69"/>
    </row>
    <row r="730">
      <c r="E730" s="69"/>
    </row>
    <row r="731">
      <c r="E731" s="69"/>
    </row>
    <row r="732">
      <c r="E732" s="69"/>
    </row>
    <row r="733">
      <c r="E733" s="69"/>
    </row>
    <row r="734">
      <c r="E734" s="69"/>
    </row>
    <row r="735">
      <c r="E735" s="69"/>
    </row>
    <row r="736">
      <c r="E736" s="69"/>
    </row>
    <row r="737">
      <c r="E737" s="69"/>
    </row>
    <row r="738">
      <c r="E738" s="69"/>
    </row>
    <row r="739">
      <c r="E739" s="69"/>
    </row>
    <row r="740">
      <c r="E740" s="69"/>
    </row>
    <row r="741">
      <c r="E741" s="69"/>
    </row>
    <row r="742">
      <c r="E742" s="69"/>
    </row>
    <row r="743">
      <c r="E743" s="69"/>
    </row>
    <row r="744">
      <c r="E744" s="69"/>
    </row>
    <row r="745">
      <c r="E745" s="69"/>
    </row>
    <row r="746">
      <c r="E746" s="69"/>
    </row>
    <row r="747">
      <c r="E747" s="69"/>
    </row>
    <row r="748">
      <c r="E748" s="69"/>
    </row>
    <row r="749">
      <c r="E749" s="69"/>
    </row>
    <row r="750">
      <c r="E750" s="69"/>
    </row>
    <row r="751">
      <c r="E751" s="69"/>
    </row>
    <row r="752">
      <c r="E752" s="69"/>
    </row>
    <row r="753">
      <c r="E753" s="69"/>
    </row>
    <row r="754">
      <c r="E754" s="69"/>
    </row>
    <row r="755">
      <c r="E755" s="69"/>
    </row>
    <row r="756">
      <c r="E756" s="69"/>
    </row>
    <row r="757">
      <c r="E757" s="69"/>
    </row>
    <row r="758">
      <c r="E758" s="69"/>
    </row>
    <row r="759">
      <c r="E759" s="69"/>
    </row>
    <row r="760">
      <c r="E760" s="69"/>
    </row>
    <row r="761">
      <c r="E761" s="69"/>
    </row>
    <row r="762">
      <c r="E762" s="69"/>
    </row>
    <row r="763">
      <c r="E763" s="69"/>
    </row>
    <row r="764">
      <c r="E764" s="69"/>
    </row>
    <row r="765">
      <c r="E765" s="69"/>
    </row>
    <row r="766">
      <c r="E766" s="69"/>
    </row>
    <row r="767">
      <c r="E767" s="69"/>
    </row>
    <row r="768">
      <c r="E768" s="69"/>
    </row>
    <row r="769">
      <c r="E769" s="69"/>
    </row>
    <row r="770">
      <c r="E770" s="69"/>
    </row>
    <row r="771">
      <c r="E771" s="69"/>
    </row>
    <row r="772">
      <c r="E772" s="69"/>
    </row>
    <row r="773">
      <c r="E773" s="69"/>
    </row>
    <row r="774">
      <c r="E774" s="69"/>
    </row>
    <row r="775">
      <c r="E775" s="69"/>
    </row>
    <row r="776">
      <c r="E776" s="69"/>
    </row>
    <row r="777">
      <c r="E777" s="69"/>
    </row>
    <row r="778">
      <c r="E778" s="69"/>
    </row>
    <row r="779">
      <c r="E779" s="69"/>
    </row>
    <row r="780">
      <c r="E780" s="69"/>
    </row>
    <row r="781">
      <c r="E781" s="69"/>
    </row>
    <row r="782">
      <c r="E782" s="69"/>
    </row>
    <row r="783">
      <c r="E783" s="69"/>
    </row>
    <row r="784">
      <c r="E784" s="69"/>
    </row>
    <row r="785">
      <c r="E785" s="69"/>
    </row>
    <row r="786">
      <c r="E786" s="69"/>
    </row>
    <row r="787">
      <c r="E787" s="69"/>
    </row>
    <row r="788">
      <c r="E788" s="69"/>
    </row>
    <row r="789">
      <c r="E789" s="69"/>
    </row>
    <row r="790">
      <c r="E790" s="69"/>
    </row>
    <row r="791">
      <c r="E791" s="69"/>
    </row>
    <row r="792">
      <c r="E792" s="69"/>
    </row>
    <row r="793">
      <c r="E793" s="69"/>
    </row>
    <row r="794">
      <c r="E794" s="69"/>
    </row>
    <row r="795">
      <c r="E795" s="69"/>
    </row>
    <row r="796">
      <c r="E796" s="69"/>
    </row>
    <row r="797">
      <c r="E797" s="69"/>
    </row>
    <row r="798">
      <c r="E798" s="69"/>
    </row>
    <row r="799">
      <c r="E799" s="69"/>
    </row>
    <row r="800">
      <c r="E800" s="69"/>
    </row>
    <row r="801">
      <c r="E801" s="69"/>
    </row>
    <row r="802">
      <c r="E802" s="69"/>
    </row>
    <row r="803">
      <c r="E803" s="69"/>
    </row>
    <row r="804">
      <c r="E804" s="69"/>
    </row>
    <row r="805">
      <c r="E805" s="69"/>
    </row>
    <row r="806">
      <c r="E806" s="69"/>
    </row>
    <row r="807">
      <c r="E807" s="69"/>
    </row>
    <row r="808">
      <c r="E808" s="69"/>
    </row>
    <row r="809">
      <c r="E809" s="69"/>
    </row>
    <row r="810">
      <c r="E810" s="69"/>
    </row>
    <row r="811">
      <c r="E811" s="69"/>
    </row>
    <row r="812">
      <c r="E812" s="69"/>
    </row>
    <row r="813">
      <c r="E813" s="69"/>
    </row>
    <row r="814">
      <c r="E814" s="69"/>
    </row>
    <row r="815">
      <c r="E815" s="69"/>
    </row>
    <row r="816">
      <c r="E816" s="69"/>
    </row>
    <row r="817">
      <c r="E817" s="69"/>
    </row>
    <row r="818">
      <c r="E818" s="69"/>
    </row>
    <row r="819">
      <c r="E819" s="69"/>
    </row>
    <row r="820">
      <c r="E820" s="69"/>
    </row>
    <row r="821">
      <c r="E821" s="69"/>
    </row>
    <row r="822">
      <c r="E822" s="69"/>
    </row>
    <row r="823">
      <c r="E823" s="69"/>
    </row>
    <row r="824">
      <c r="E824" s="69"/>
    </row>
    <row r="825">
      <c r="E825" s="69"/>
    </row>
    <row r="826">
      <c r="E826" s="69"/>
    </row>
    <row r="827">
      <c r="E827" s="69"/>
    </row>
    <row r="828">
      <c r="E828" s="69"/>
    </row>
    <row r="829">
      <c r="E829" s="69"/>
    </row>
    <row r="830">
      <c r="E830" s="69"/>
    </row>
    <row r="831">
      <c r="E831" s="69"/>
    </row>
    <row r="832">
      <c r="E832" s="69"/>
    </row>
    <row r="833">
      <c r="E833" s="69"/>
    </row>
    <row r="834">
      <c r="E834" s="69"/>
    </row>
    <row r="835">
      <c r="E835" s="69"/>
    </row>
    <row r="836">
      <c r="E836" s="69"/>
    </row>
    <row r="837">
      <c r="E837" s="69"/>
    </row>
    <row r="838">
      <c r="E838" s="69"/>
    </row>
    <row r="839">
      <c r="E839" s="69"/>
    </row>
    <row r="840">
      <c r="E840" s="69"/>
    </row>
    <row r="841">
      <c r="E841" s="69"/>
    </row>
    <row r="842">
      <c r="E842" s="69"/>
    </row>
    <row r="843">
      <c r="E843" s="69"/>
    </row>
    <row r="844">
      <c r="E844" s="69"/>
    </row>
    <row r="845">
      <c r="E845" s="69"/>
    </row>
    <row r="846">
      <c r="E846" s="69"/>
    </row>
    <row r="847">
      <c r="E847" s="69"/>
    </row>
    <row r="848">
      <c r="E848" s="69"/>
    </row>
    <row r="849">
      <c r="E849" s="69"/>
    </row>
    <row r="850">
      <c r="E850" s="69"/>
    </row>
    <row r="851">
      <c r="E851" s="69"/>
    </row>
    <row r="852">
      <c r="E852" s="69"/>
    </row>
    <row r="853">
      <c r="E853" s="69"/>
    </row>
    <row r="854">
      <c r="E854" s="69"/>
    </row>
    <row r="855">
      <c r="E855" s="69"/>
    </row>
    <row r="856">
      <c r="E856" s="69"/>
    </row>
    <row r="857">
      <c r="E857" s="69"/>
    </row>
    <row r="858">
      <c r="E858" s="69"/>
    </row>
    <row r="859">
      <c r="E859" s="69"/>
    </row>
    <row r="860">
      <c r="E860" s="69"/>
    </row>
    <row r="861">
      <c r="E861" s="69"/>
    </row>
    <row r="862">
      <c r="E862" s="69"/>
    </row>
    <row r="863">
      <c r="E863" s="69"/>
    </row>
    <row r="864">
      <c r="E864" s="69"/>
    </row>
    <row r="865">
      <c r="E865" s="69"/>
    </row>
    <row r="866">
      <c r="E866" s="69"/>
    </row>
    <row r="867">
      <c r="E867" s="69"/>
    </row>
    <row r="868">
      <c r="E868" s="69"/>
    </row>
    <row r="869">
      <c r="E869" s="69"/>
    </row>
    <row r="870">
      <c r="E870" s="69"/>
    </row>
    <row r="871">
      <c r="E871" s="69"/>
    </row>
    <row r="872">
      <c r="E872" s="69"/>
    </row>
    <row r="873">
      <c r="E873" s="69"/>
    </row>
    <row r="874">
      <c r="E874" s="69"/>
    </row>
    <row r="875">
      <c r="E875" s="69"/>
    </row>
    <row r="876">
      <c r="E876" s="69"/>
    </row>
    <row r="877">
      <c r="E877" s="69"/>
    </row>
    <row r="878">
      <c r="E878" s="69"/>
    </row>
    <row r="879">
      <c r="E879" s="69"/>
    </row>
    <row r="880">
      <c r="E880" s="69"/>
    </row>
    <row r="881">
      <c r="E881" s="69"/>
    </row>
    <row r="882">
      <c r="E882" s="69"/>
    </row>
    <row r="883">
      <c r="E883" s="69"/>
    </row>
    <row r="884">
      <c r="E884" s="69"/>
    </row>
    <row r="885">
      <c r="E885" s="69"/>
    </row>
    <row r="886">
      <c r="E886" s="69"/>
    </row>
    <row r="887">
      <c r="E887" s="69"/>
    </row>
    <row r="888">
      <c r="E888" s="69"/>
    </row>
    <row r="889">
      <c r="E889" s="69"/>
    </row>
    <row r="890">
      <c r="E890" s="69"/>
    </row>
    <row r="891">
      <c r="E891" s="69"/>
    </row>
    <row r="892">
      <c r="E892" s="69"/>
    </row>
    <row r="893">
      <c r="E893" s="69"/>
    </row>
    <row r="894">
      <c r="E894" s="69"/>
    </row>
    <row r="895">
      <c r="E895" s="69"/>
    </row>
    <row r="896">
      <c r="E896" s="69"/>
    </row>
    <row r="897">
      <c r="E897" s="69"/>
    </row>
    <row r="898">
      <c r="E898" s="69"/>
    </row>
    <row r="899">
      <c r="E899" s="69"/>
    </row>
    <row r="900">
      <c r="E900" s="69"/>
    </row>
    <row r="901">
      <c r="E901" s="69"/>
    </row>
    <row r="902">
      <c r="E902" s="69"/>
    </row>
    <row r="903">
      <c r="E903" s="69"/>
    </row>
    <row r="904">
      <c r="E904" s="69"/>
    </row>
    <row r="905">
      <c r="E905" s="69"/>
    </row>
    <row r="906">
      <c r="E906" s="69"/>
    </row>
    <row r="907">
      <c r="E907" s="69"/>
    </row>
    <row r="908">
      <c r="E908" s="69"/>
    </row>
    <row r="909">
      <c r="E909" s="69"/>
    </row>
    <row r="910">
      <c r="E910" s="69"/>
    </row>
    <row r="911">
      <c r="E911" s="69"/>
    </row>
    <row r="912">
      <c r="E912" s="69"/>
    </row>
    <row r="913">
      <c r="E913" s="69"/>
    </row>
    <row r="914">
      <c r="E914" s="69"/>
    </row>
    <row r="915">
      <c r="E915" s="69"/>
    </row>
    <row r="916">
      <c r="E916" s="69"/>
    </row>
    <row r="917">
      <c r="E917" s="69"/>
    </row>
    <row r="918">
      <c r="E918" s="69"/>
    </row>
    <row r="919">
      <c r="E919" s="69"/>
    </row>
    <row r="920">
      <c r="E920" s="69"/>
    </row>
    <row r="921">
      <c r="E921" s="69"/>
    </row>
    <row r="922">
      <c r="E922" s="69"/>
    </row>
    <row r="923">
      <c r="E923" s="69"/>
    </row>
    <row r="924">
      <c r="E924" s="69"/>
    </row>
    <row r="925">
      <c r="E925" s="69"/>
    </row>
    <row r="926">
      <c r="E926" s="69"/>
    </row>
    <row r="927">
      <c r="E927" s="69"/>
    </row>
    <row r="928">
      <c r="E928" s="69"/>
    </row>
    <row r="929">
      <c r="E929" s="69"/>
    </row>
    <row r="930">
      <c r="E930" s="69"/>
    </row>
    <row r="931">
      <c r="E931" s="69"/>
    </row>
    <row r="932">
      <c r="E932" s="69"/>
    </row>
    <row r="933">
      <c r="E933" s="69"/>
    </row>
    <row r="934">
      <c r="E934" s="69"/>
    </row>
    <row r="935">
      <c r="E935" s="69"/>
    </row>
    <row r="936">
      <c r="E936" s="69"/>
    </row>
    <row r="937">
      <c r="E937" s="69"/>
    </row>
    <row r="938">
      <c r="E938" s="69"/>
    </row>
    <row r="939">
      <c r="E939" s="69"/>
    </row>
    <row r="940">
      <c r="E940" s="69"/>
    </row>
    <row r="941">
      <c r="E941" s="69"/>
    </row>
    <row r="942">
      <c r="E942" s="69"/>
    </row>
    <row r="943">
      <c r="E943" s="69"/>
    </row>
    <row r="944">
      <c r="E944" s="69"/>
    </row>
    <row r="945">
      <c r="E945" s="69"/>
    </row>
    <row r="946">
      <c r="E946" s="69"/>
    </row>
    <row r="947">
      <c r="E947" s="69"/>
    </row>
    <row r="948">
      <c r="E948" s="69"/>
    </row>
    <row r="949">
      <c r="E949" s="69"/>
    </row>
    <row r="950">
      <c r="E950" s="69"/>
    </row>
    <row r="951">
      <c r="E951" s="69"/>
    </row>
    <row r="952">
      <c r="E952" s="69"/>
    </row>
    <row r="953">
      <c r="E953" s="69"/>
    </row>
    <row r="954">
      <c r="E954" s="69"/>
    </row>
    <row r="955">
      <c r="E955" s="69"/>
    </row>
    <row r="956">
      <c r="E956" s="69"/>
    </row>
    <row r="957">
      <c r="E957" s="69"/>
    </row>
    <row r="958">
      <c r="E958" s="69"/>
    </row>
    <row r="959">
      <c r="E959" s="69"/>
    </row>
    <row r="960">
      <c r="E960" s="69"/>
    </row>
    <row r="961">
      <c r="E961" s="69"/>
    </row>
    <row r="962">
      <c r="E962" s="69"/>
    </row>
    <row r="963">
      <c r="E963" s="69"/>
    </row>
    <row r="964">
      <c r="E964" s="69"/>
    </row>
    <row r="965">
      <c r="E965" s="69"/>
    </row>
    <row r="966">
      <c r="E966" s="69"/>
    </row>
    <row r="967">
      <c r="E967" s="69"/>
    </row>
    <row r="968">
      <c r="E968" s="69"/>
    </row>
    <row r="969">
      <c r="E969" s="69"/>
    </row>
    <row r="970">
      <c r="E970" s="69"/>
    </row>
    <row r="971">
      <c r="E971" s="69"/>
    </row>
    <row r="972">
      <c r="E972" s="69"/>
    </row>
    <row r="973">
      <c r="E973" s="69"/>
    </row>
    <row r="974">
      <c r="E974" s="69"/>
    </row>
    <row r="975">
      <c r="E975" s="69"/>
    </row>
    <row r="976">
      <c r="E976" s="69"/>
    </row>
    <row r="977">
      <c r="E977" s="69"/>
    </row>
    <row r="978">
      <c r="E978" s="69"/>
    </row>
    <row r="979">
      <c r="E979" s="69"/>
    </row>
    <row r="980">
      <c r="E980" s="69"/>
    </row>
    <row r="981">
      <c r="E981" s="69"/>
    </row>
    <row r="982">
      <c r="E982" s="69"/>
    </row>
    <row r="983">
      <c r="E983" s="69"/>
    </row>
    <row r="984">
      <c r="E984" s="69"/>
    </row>
    <row r="985">
      <c r="E985" s="69"/>
    </row>
    <row r="986">
      <c r="E986" s="69"/>
    </row>
    <row r="987">
      <c r="E987" s="69"/>
    </row>
    <row r="988">
      <c r="E988" s="69"/>
    </row>
    <row r="989">
      <c r="E989" s="69"/>
    </row>
    <row r="990">
      <c r="E990" s="69"/>
    </row>
    <row r="991">
      <c r="E991" s="69"/>
    </row>
    <row r="992">
      <c r="E992" s="69"/>
    </row>
    <row r="993">
      <c r="E993" s="69"/>
    </row>
    <row r="994">
      <c r="E994" s="69"/>
    </row>
    <row r="995">
      <c r="E995" s="69"/>
    </row>
    <row r="996">
      <c r="E996" s="69"/>
    </row>
    <row r="997">
      <c r="E997" s="69"/>
    </row>
    <row r="998">
      <c r="E998" s="69"/>
    </row>
    <row r="999">
      <c r="E999" s="69"/>
    </row>
    <row r="1000">
      <c r="E1000" s="69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3" max="3" width="8.63"/>
    <col customWidth="1" min="7" max="7" width="26.0"/>
  </cols>
  <sheetData>
    <row r="1">
      <c r="A1" s="1" t="s">
        <v>199</v>
      </c>
      <c r="B1" s="1" t="s">
        <v>200</v>
      </c>
      <c r="C1" s="1" t="s">
        <v>201</v>
      </c>
      <c r="D1" s="1" t="s">
        <v>202</v>
      </c>
      <c r="E1" s="67"/>
      <c r="F1" s="1" t="s">
        <v>199</v>
      </c>
      <c r="G1" s="1" t="s">
        <v>200</v>
      </c>
      <c r="H1" s="1" t="s">
        <v>201</v>
      </c>
      <c r="I1" s="1" t="s">
        <v>202</v>
      </c>
    </row>
    <row r="2">
      <c r="B2" s="1" t="s">
        <v>203</v>
      </c>
      <c r="C2" s="1">
        <v>625.0</v>
      </c>
      <c r="D2" s="57">
        <v>42887.0</v>
      </c>
      <c r="E2" s="69"/>
      <c r="G2" s="1" t="s">
        <v>203</v>
      </c>
      <c r="H2" s="1">
        <v>625.0</v>
      </c>
      <c r="I2" s="57">
        <v>42929.0</v>
      </c>
    </row>
    <row r="3">
      <c r="B3" s="1" t="s">
        <v>204</v>
      </c>
      <c r="C3" s="1">
        <v>139.21</v>
      </c>
      <c r="D3" s="57">
        <v>42916.0</v>
      </c>
      <c r="E3" s="69"/>
      <c r="G3" s="1" t="s">
        <v>14</v>
      </c>
      <c r="H3" s="1">
        <v>194.37</v>
      </c>
      <c r="I3" s="57">
        <v>42933.0</v>
      </c>
    </row>
    <row r="4">
      <c r="B4" s="1" t="s">
        <v>176</v>
      </c>
      <c r="C4" s="1">
        <v>116.19</v>
      </c>
      <c r="D4" s="57">
        <v>42919.0</v>
      </c>
      <c r="E4" s="69"/>
      <c r="G4" s="1" t="s">
        <v>205</v>
      </c>
      <c r="H4" s="1">
        <v>80.0</v>
      </c>
      <c r="I4" s="57">
        <v>42933.0</v>
      </c>
    </row>
    <row r="5">
      <c r="B5" s="1" t="s">
        <v>136</v>
      </c>
      <c r="C5" s="1">
        <v>15.0</v>
      </c>
      <c r="D5" s="57">
        <v>42917.0</v>
      </c>
      <c r="E5" s="69"/>
      <c r="G5" s="1" t="s">
        <v>19</v>
      </c>
      <c r="H5" s="1">
        <v>19.0</v>
      </c>
      <c r="I5" s="57">
        <v>42935.0</v>
      </c>
    </row>
    <row r="6">
      <c r="B6" s="1" t="s">
        <v>136</v>
      </c>
      <c r="C6" s="1">
        <v>15.0</v>
      </c>
      <c r="D6" s="57">
        <v>42917.0</v>
      </c>
      <c r="E6" s="69"/>
      <c r="G6" s="1" t="s">
        <v>134</v>
      </c>
      <c r="H6" s="1">
        <v>278.43</v>
      </c>
      <c r="I6" s="57">
        <v>42933.0</v>
      </c>
    </row>
    <row r="7">
      <c r="B7" s="1" t="s">
        <v>136</v>
      </c>
      <c r="C7" s="1">
        <v>15.0</v>
      </c>
      <c r="D7" s="57">
        <v>42917.0</v>
      </c>
      <c r="E7" s="69"/>
      <c r="G7" s="1" t="s">
        <v>206</v>
      </c>
      <c r="H7" s="1">
        <v>15.51</v>
      </c>
      <c r="I7" s="57">
        <v>42933.0</v>
      </c>
    </row>
    <row r="8">
      <c r="B8" s="1" t="s">
        <v>207</v>
      </c>
      <c r="C8" s="1">
        <v>182.0</v>
      </c>
      <c r="D8" s="57">
        <v>42917.0</v>
      </c>
      <c r="E8" s="69"/>
      <c r="G8" s="1" t="s">
        <v>136</v>
      </c>
      <c r="H8" s="1">
        <v>15.0</v>
      </c>
    </row>
    <row r="9">
      <c r="B9" s="1" t="s">
        <v>208</v>
      </c>
      <c r="C9" s="1">
        <v>101.02</v>
      </c>
      <c r="D9" s="57">
        <v>42917.0</v>
      </c>
      <c r="E9" s="69"/>
      <c r="G9" s="1" t="s">
        <v>176</v>
      </c>
      <c r="H9" s="1">
        <v>116.9</v>
      </c>
      <c r="I9" s="57">
        <v>42932.0</v>
      </c>
    </row>
    <row r="10">
      <c r="B10" s="1" t="s">
        <v>142</v>
      </c>
      <c r="C10" s="1">
        <v>314.75</v>
      </c>
      <c r="D10" s="57">
        <v>42917.0</v>
      </c>
      <c r="E10" s="69"/>
      <c r="G10" s="1" t="s">
        <v>209</v>
      </c>
      <c r="H10" s="1">
        <v>75.0</v>
      </c>
      <c r="I10" s="57">
        <v>42933.0</v>
      </c>
    </row>
    <row r="11">
      <c r="B11" s="1" t="s">
        <v>21</v>
      </c>
      <c r="C11" s="1">
        <v>17.03</v>
      </c>
      <c r="D11" s="57">
        <v>42917.0</v>
      </c>
      <c r="E11" s="69"/>
      <c r="G11" s="1" t="s">
        <v>138</v>
      </c>
      <c r="H11" s="1">
        <v>229.36</v>
      </c>
      <c r="I11" s="1" t="s">
        <v>221</v>
      </c>
    </row>
    <row r="12">
      <c r="B12" s="1" t="s">
        <v>64</v>
      </c>
      <c r="C12" s="1">
        <v>13.06</v>
      </c>
      <c r="D12" s="57">
        <v>42926.0</v>
      </c>
      <c r="E12" s="69"/>
    </row>
    <row r="13">
      <c r="B13" s="1" t="s">
        <v>219</v>
      </c>
      <c r="C13" s="1">
        <v>49.0</v>
      </c>
      <c r="D13" s="57">
        <v>42928.0</v>
      </c>
      <c r="E13" s="69"/>
    </row>
    <row r="14">
      <c r="B14" s="1" t="s">
        <v>14</v>
      </c>
      <c r="C14" s="1">
        <v>246.61</v>
      </c>
      <c r="D14" s="57">
        <v>42917.0</v>
      </c>
      <c r="E14" s="69"/>
    </row>
    <row r="15">
      <c r="E15" s="69"/>
    </row>
    <row r="16">
      <c r="B16" s="1" t="s">
        <v>222</v>
      </c>
      <c r="C16" s="1">
        <v>588.73</v>
      </c>
      <c r="E16" s="69"/>
      <c r="G16" s="1" t="s">
        <v>223</v>
      </c>
      <c r="H16" s="1">
        <v>636.83</v>
      </c>
    </row>
    <row r="17">
      <c r="B17" s="1" t="s">
        <v>224</v>
      </c>
      <c r="C17" s="1">
        <v>2285.4</v>
      </c>
      <c r="E17" s="69"/>
      <c r="G17" s="1" t="s">
        <v>224</v>
      </c>
      <c r="H17" s="1">
        <v>2285.4</v>
      </c>
    </row>
    <row r="18">
      <c r="B18" s="1" t="s">
        <v>225</v>
      </c>
      <c r="C18" s="1">
        <v>297.65</v>
      </c>
      <c r="E18" s="69"/>
      <c r="G18" s="1" t="s">
        <v>225</v>
      </c>
    </row>
    <row r="19">
      <c r="B19" s="1" t="s">
        <v>226</v>
      </c>
      <c r="C19">
        <f>sum(C2:C14)</f>
        <v>1848.87</v>
      </c>
      <c r="E19" s="69"/>
      <c r="G19" s="1" t="s">
        <v>226</v>
      </c>
      <c r="H19">
        <f>sum(H2:H14)</f>
        <v>1648.57</v>
      </c>
    </row>
    <row r="20">
      <c r="E20" s="69"/>
    </row>
    <row r="21">
      <c r="E21" s="69"/>
    </row>
    <row r="22">
      <c r="E22" s="69"/>
    </row>
    <row r="23">
      <c r="E23" s="69"/>
    </row>
    <row r="24">
      <c r="E24" s="69"/>
    </row>
    <row r="25">
      <c r="E25" s="69"/>
    </row>
    <row r="26">
      <c r="E26" s="69"/>
    </row>
    <row r="27">
      <c r="E27" s="69"/>
    </row>
    <row r="28">
      <c r="E28" s="69"/>
    </row>
    <row r="29">
      <c r="E29" s="69"/>
    </row>
    <row r="30">
      <c r="E30" s="69"/>
    </row>
    <row r="31">
      <c r="E31" s="69"/>
    </row>
    <row r="32">
      <c r="E32" s="69"/>
    </row>
    <row r="33">
      <c r="E33" s="69"/>
    </row>
    <row r="34">
      <c r="E34" s="69"/>
    </row>
    <row r="35">
      <c r="E35" s="69"/>
    </row>
    <row r="36">
      <c r="E36" s="69"/>
    </row>
    <row r="37">
      <c r="E37" s="69"/>
    </row>
    <row r="38">
      <c r="E38" s="69"/>
    </row>
    <row r="39">
      <c r="E39" s="69"/>
    </row>
    <row r="40">
      <c r="E40" s="69"/>
    </row>
    <row r="41">
      <c r="E41" s="69"/>
    </row>
    <row r="42">
      <c r="E42" s="69"/>
    </row>
    <row r="43">
      <c r="E43" s="69"/>
    </row>
    <row r="44">
      <c r="E44" s="69"/>
    </row>
    <row r="45">
      <c r="E45" s="69"/>
    </row>
    <row r="46">
      <c r="E46" s="69"/>
    </row>
    <row r="47">
      <c r="E47" s="69"/>
    </row>
    <row r="48">
      <c r="E48" s="69"/>
    </row>
    <row r="49">
      <c r="E49" s="69"/>
    </row>
    <row r="50">
      <c r="E50" s="69"/>
    </row>
    <row r="51">
      <c r="E51" s="69"/>
    </row>
    <row r="52">
      <c r="E52" s="69"/>
    </row>
    <row r="53">
      <c r="E53" s="69"/>
    </row>
    <row r="54">
      <c r="E54" s="69"/>
    </row>
    <row r="55">
      <c r="E55" s="69"/>
    </row>
    <row r="56">
      <c r="E56" s="69"/>
    </row>
    <row r="57">
      <c r="E57" s="69"/>
    </row>
    <row r="58">
      <c r="E58" s="69"/>
    </row>
    <row r="59">
      <c r="E59" s="69"/>
    </row>
    <row r="60">
      <c r="E60" s="69"/>
    </row>
    <row r="61">
      <c r="E61" s="69"/>
    </row>
    <row r="62">
      <c r="E62" s="69"/>
    </row>
    <row r="63">
      <c r="E63" s="69"/>
    </row>
    <row r="64">
      <c r="E64" s="69"/>
    </row>
    <row r="65">
      <c r="E65" s="69"/>
    </row>
    <row r="66">
      <c r="E66" s="69"/>
    </row>
    <row r="67">
      <c r="E67" s="69"/>
    </row>
    <row r="68">
      <c r="E68" s="69"/>
    </row>
    <row r="69">
      <c r="E69" s="69"/>
    </row>
    <row r="70">
      <c r="E70" s="69"/>
    </row>
    <row r="71">
      <c r="E71" s="69"/>
    </row>
    <row r="72">
      <c r="E72" s="69"/>
    </row>
    <row r="73">
      <c r="E73" s="69"/>
    </row>
    <row r="74">
      <c r="E74" s="69"/>
    </row>
    <row r="75">
      <c r="E75" s="69"/>
    </row>
    <row r="76">
      <c r="E76" s="69"/>
    </row>
    <row r="77">
      <c r="E77" s="69"/>
    </row>
    <row r="78">
      <c r="E78" s="69"/>
    </row>
    <row r="79">
      <c r="E79" s="69"/>
    </row>
    <row r="80">
      <c r="E80" s="69"/>
    </row>
    <row r="81">
      <c r="E81" s="69"/>
    </row>
    <row r="82">
      <c r="E82" s="69"/>
    </row>
    <row r="83">
      <c r="E83" s="69"/>
    </row>
    <row r="84">
      <c r="E84" s="69"/>
    </row>
    <row r="85">
      <c r="E85" s="69"/>
    </row>
    <row r="86">
      <c r="E86" s="69"/>
    </row>
    <row r="87">
      <c r="E87" s="69"/>
    </row>
    <row r="88">
      <c r="E88" s="69"/>
    </row>
    <row r="89">
      <c r="E89" s="69"/>
    </row>
    <row r="90">
      <c r="E90" s="69"/>
    </row>
    <row r="91">
      <c r="E91" s="69"/>
    </row>
    <row r="92">
      <c r="E92" s="69"/>
    </row>
    <row r="93">
      <c r="E93" s="69"/>
    </row>
    <row r="94">
      <c r="E94" s="69"/>
    </row>
    <row r="95">
      <c r="E95" s="69"/>
    </row>
    <row r="96">
      <c r="E96" s="69"/>
    </row>
    <row r="97">
      <c r="E97" s="69"/>
    </row>
    <row r="98">
      <c r="E98" s="69"/>
    </row>
    <row r="99">
      <c r="E99" s="69"/>
    </row>
    <row r="100">
      <c r="E100" s="69"/>
    </row>
    <row r="101">
      <c r="E101" s="69"/>
    </row>
    <row r="102">
      <c r="E102" s="69"/>
    </row>
    <row r="103">
      <c r="E103" s="69"/>
    </row>
    <row r="104">
      <c r="E104" s="69"/>
    </row>
    <row r="105">
      <c r="E105" s="69"/>
    </row>
    <row r="106">
      <c r="E106" s="69"/>
    </row>
    <row r="107">
      <c r="E107" s="69"/>
    </row>
    <row r="108">
      <c r="E108" s="69"/>
    </row>
    <row r="109">
      <c r="E109" s="69"/>
    </row>
    <row r="110">
      <c r="E110" s="69"/>
    </row>
    <row r="111">
      <c r="E111" s="69"/>
    </row>
    <row r="112">
      <c r="E112" s="69"/>
    </row>
    <row r="113">
      <c r="E113" s="69"/>
    </row>
    <row r="114">
      <c r="E114" s="69"/>
    </row>
    <row r="115">
      <c r="E115" s="69"/>
    </row>
    <row r="116">
      <c r="E116" s="69"/>
    </row>
    <row r="117">
      <c r="E117" s="69"/>
    </row>
    <row r="118">
      <c r="E118" s="69"/>
    </row>
    <row r="119">
      <c r="E119" s="69"/>
    </row>
    <row r="120">
      <c r="E120" s="69"/>
    </row>
    <row r="121">
      <c r="E121" s="69"/>
    </row>
    <row r="122">
      <c r="E122" s="69"/>
    </row>
    <row r="123">
      <c r="E123" s="69"/>
    </row>
    <row r="124">
      <c r="E124" s="69"/>
    </row>
    <row r="125">
      <c r="E125" s="69"/>
    </row>
    <row r="126">
      <c r="E126" s="69"/>
    </row>
    <row r="127">
      <c r="E127" s="69"/>
    </row>
    <row r="128">
      <c r="E128" s="69"/>
    </row>
    <row r="129">
      <c r="E129" s="69"/>
    </row>
    <row r="130">
      <c r="E130" s="69"/>
    </row>
    <row r="131">
      <c r="E131" s="69"/>
    </row>
    <row r="132">
      <c r="E132" s="69"/>
    </row>
    <row r="133">
      <c r="E133" s="69"/>
    </row>
    <row r="134">
      <c r="E134" s="69"/>
    </row>
    <row r="135">
      <c r="E135" s="69"/>
    </row>
    <row r="136">
      <c r="E136" s="69"/>
    </row>
    <row r="137">
      <c r="E137" s="69"/>
    </row>
    <row r="138">
      <c r="E138" s="69"/>
    </row>
    <row r="139">
      <c r="E139" s="69"/>
    </row>
    <row r="140">
      <c r="E140" s="69"/>
    </row>
    <row r="141">
      <c r="E141" s="69"/>
    </row>
    <row r="142">
      <c r="E142" s="69"/>
    </row>
    <row r="143">
      <c r="E143" s="69"/>
    </row>
    <row r="144">
      <c r="E144" s="69"/>
    </row>
    <row r="145">
      <c r="E145" s="69"/>
    </row>
    <row r="146">
      <c r="E146" s="69"/>
    </row>
    <row r="147">
      <c r="E147" s="69"/>
    </row>
    <row r="148">
      <c r="E148" s="69"/>
    </row>
    <row r="149">
      <c r="E149" s="69"/>
    </row>
    <row r="150">
      <c r="E150" s="69"/>
    </row>
    <row r="151">
      <c r="E151" s="69"/>
    </row>
    <row r="152">
      <c r="E152" s="69"/>
    </row>
    <row r="153">
      <c r="E153" s="69"/>
    </row>
    <row r="154">
      <c r="E154" s="69"/>
    </row>
    <row r="155">
      <c r="E155" s="69"/>
    </row>
    <row r="156">
      <c r="E156" s="69"/>
    </row>
    <row r="157">
      <c r="E157" s="69"/>
    </row>
    <row r="158">
      <c r="E158" s="69"/>
    </row>
    <row r="159">
      <c r="E159" s="69"/>
    </row>
    <row r="160">
      <c r="E160" s="69"/>
    </row>
    <row r="161">
      <c r="E161" s="69"/>
    </row>
    <row r="162">
      <c r="E162" s="69"/>
    </row>
    <row r="163">
      <c r="E163" s="69"/>
    </row>
    <row r="164">
      <c r="E164" s="69"/>
    </row>
    <row r="165">
      <c r="E165" s="69"/>
    </row>
    <row r="166">
      <c r="E166" s="69"/>
    </row>
    <row r="167">
      <c r="E167" s="69"/>
    </row>
    <row r="168">
      <c r="E168" s="69"/>
    </row>
    <row r="169">
      <c r="E169" s="69"/>
    </row>
    <row r="170">
      <c r="E170" s="69"/>
    </row>
    <row r="171">
      <c r="E171" s="69"/>
    </row>
    <row r="172">
      <c r="E172" s="69"/>
    </row>
    <row r="173">
      <c r="E173" s="69"/>
    </row>
    <row r="174">
      <c r="E174" s="69"/>
    </row>
    <row r="175">
      <c r="E175" s="69"/>
    </row>
    <row r="176">
      <c r="E176" s="69"/>
    </row>
    <row r="177">
      <c r="E177" s="69"/>
    </row>
    <row r="178">
      <c r="E178" s="69"/>
    </row>
    <row r="179">
      <c r="E179" s="69"/>
    </row>
    <row r="180">
      <c r="E180" s="69"/>
    </row>
    <row r="181">
      <c r="E181" s="69"/>
    </row>
    <row r="182">
      <c r="E182" s="69"/>
    </row>
    <row r="183">
      <c r="E183" s="69"/>
    </row>
    <row r="184">
      <c r="E184" s="69"/>
    </row>
    <row r="185">
      <c r="E185" s="69"/>
    </row>
    <row r="186">
      <c r="E186" s="69"/>
    </row>
    <row r="187">
      <c r="E187" s="69"/>
    </row>
    <row r="188">
      <c r="E188" s="69"/>
    </row>
    <row r="189">
      <c r="E189" s="69"/>
    </row>
    <row r="190">
      <c r="E190" s="69"/>
    </row>
    <row r="191">
      <c r="E191" s="69"/>
    </row>
    <row r="192">
      <c r="E192" s="69"/>
    </row>
    <row r="193">
      <c r="E193" s="69"/>
    </row>
    <row r="194">
      <c r="E194" s="69"/>
    </row>
    <row r="195">
      <c r="E195" s="69"/>
    </row>
    <row r="196">
      <c r="E196" s="69"/>
    </row>
    <row r="197">
      <c r="E197" s="69"/>
    </row>
    <row r="198">
      <c r="E198" s="69"/>
    </row>
    <row r="199">
      <c r="E199" s="69"/>
    </row>
    <row r="200">
      <c r="E200" s="69"/>
    </row>
    <row r="201">
      <c r="E201" s="69"/>
    </row>
    <row r="202">
      <c r="E202" s="69"/>
    </row>
    <row r="203">
      <c r="E203" s="69"/>
    </row>
    <row r="204">
      <c r="E204" s="69"/>
    </row>
    <row r="205">
      <c r="E205" s="69"/>
    </row>
    <row r="206">
      <c r="E206" s="69"/>
    </row>
    <row r="207">
      <c r="E207" s="69"/>
    </row>
    <row r="208">
      <c r="E208" s="69"/>
    </row>
    <row r="209">
      <c r="E209" s="69"/>
    </row>
    <row r="210">
      <c r="E210" s="69"/>
    </row>
    <row r="211">
      <c r="E211" s="69"/>
    </row>
    <row r="212">
      <c r="E212" s="69"/>
    </row>
    <row r="213">
      <c r="E213" s="69"/>
    </row>
    <row r="214">
      <c r="E214" s="69"/>
    </row>
    <row r="215">
      <c r="E215" s="69"/>
    </row>
    <row r="216">
      <c r="E216" s="69"/>
    </row>
    <row r="217">
      <c r="E217" s="69"/>
    </row>
    <row r="218">
      <c r="E218" s="69"/>
    </row>
    <row r="219">
      <c r="E219" s="69"/>
    </row>
    <row r="220">
      <c r="E220" s="69"/>
    </row>
    <row r="221">
      <c r="E221" s="69"/>
    </row>
    <row r="222">
      <c r="E222" s="69"/>
    </row>
    <row r="223">
      <c r="E223" s="69"/>
    </row>
    <row r="224">
      <c r="E224" s="69"/>
    </row>
    <row r="225">
      <c r="E225" s="69"/>
    </row>
    <row r="226">
      <c r="E226" s="69"/>
    </row>
    <row r="227">
      <c r="E227" s="69"/>
    </row>
    <row r="228">
      <c r="E228" s="69"/>
    </row>
    <row r="229">
      <c r="E229" s="69"/>
    </row>
    <row r="230">
      <c r="E230" s="69"/>
    </row>
    <row r="231">
      <c r="E231" s="69"/>
    </row>
    <row r="232">
      <c r="E232" s="69"/>
    </row>
    <row r="233">
      <c r="E233" s="69"/>
    </row>
    <row r="234">
      <c r="E234" s="69"/>
    </row>
    <row r="235">
      <c r="E235" s="69"/>
    </row>
    <row r="236">
      <c r="E236" s="69"/>
    </row>
    <row r="237">
      <c r="E237" s="69"/>
    </row>
    <row r="238">
      <c r="E238" s="69"/>
    </row>
    <row r="239">
      <c r="E239" s="69"/>
    </row>
    <row r="240">
      <c r="E240" s="69"/>
    </row>
    <row r="241">
      <c r="E241" s="69"/>
    </row>
    <row r="242">
      <c r="E242" s="69"/>
    </row>
    <row r="243">
      <c r="E243" s="69"/>
    </row>
    <row r="244">
      <c r="E244" s="69"/>
    </row>
    <row r="245">
      <c r="E245" s="69"/>
    </row>
    <row r="246">
      <c r="E246" s="69"/>
    </row>
    <row r="247">
      <c r="E247" s="69"/>
    </row>
    <row r="248">
      <c r="E248" s="69"/>
    </row>
    <row r="249">
      <c r="E249" s="69"/>
    </row>
    <row r="250">
      <c r="E250" s="69"/>
    </row>
    <row r="251">
      <c r="E251" s="69"/>
    </row>
    <row r="252">
      <c r="E252" s="69"/>
    </row>
    <row r="253">
      <c r="E253" s="69"/>
    </row>
    <row r="254">
      <c r="E254" s="69"/>
    </row>
    <row r="255">
      <c r="E255" s="69"/>
    </row>
    <row r="256">
      <c r="E256" s="69"/>
    </row>
    <row r="257">
      <c r="E257" s="69"/>
    </row>
    <row r="258">
      <c r="E258" s="69"/>
    </row>
    <row r="259">
      <c r="E259" s="69"/>
    </row>
    <row r="260">
      <c r="E260" s="69"/>
    </row>
    <row r="261">
      <c r="E261" s="69"/>
    </row>
    <row r="262">
      <c r="E262" s="69"/>
    </row>
    <row r="263">
      <c r="E263" s="69"/>
    </row>
    <row r="264">
      <c r="E264" s="69"/>
    </row>
    <row r="265">
      <c r="E265" s="69"/>
    </row>
    <row r="266">
      <c r="E266" s="69"/>
    </row>
    <row r="267">
      <c r="E267" s="69"/>
    </row>
    <row r="268">
      <c r="E268" s="69"/>
    </row>
    <row r="269">
      <c r="E269" s="69"/>
    </row>
    <row r="270">
      <c r="E270" s="69"/>
    </row>
    <row r="271">
      <c r="E271" s="69"/>
    </row>
    <row r="272">
      <c r="E272" s="69"/>
    </row>
    <row r="273">
      <c r="E273" s="69"/>
    </row>
    <row r="274">
      <c r="E274" s="69"/>
    </row>
    <row r="275">
      <c r="E275" s="69"/>
    </row>
    <row r="276">
      <c r="E276" s="69"/>
    </row>
    <row r="277">
      <c r="E277" s="69"/>
    </row>
    <row r="278">
      <c r="E278" s="69"/>
    </row>
    <row r="279">
      <c r="E279" s="69"/>
    </row>
    <row r="280">
      <c r="E280" s="69"/>
    </row>
    <row r="281">
      <c r="E281" s="69"/>
    </row>
    <row r="282">
      <c r="E282" s="69"/>
    </row>
    <row r="283">
      <c r="E283" s="69"/>
    </row>
    <row r="284">
      <c r="E284" s="69"/>
    </row>
    <row r="285">
      <c r="E285" s="69"/>
    </row>
    <row r="286">
      <c r="E286" s="69"/>
    </row>
    <row r="287">
      <c r="E287" s="69"/>
    </row>
    <row r="288">
      <c r="E288" s="69"/>
    </row>
    <row r="289">
      <c r="E289" s="69"/>
    </row>
    <row r="290">
      <c r="E290" s="69"/>
    </row>
    <row r="291">
      <c r="E291" s="69"/>
    </row>
    <row r="292">
      <c r="E292" s="69"/>
    </row>
    <row r="293">
      <c r="E293" s="69"/>
    </row>
    <row r="294">
      <c r="E294" s="69"/>
    </row>
    <row r="295">
      <c r="E295" s="69"/>
    </row>
    <row r="296">
      <c r="E296" s="69"/>
    </row>
    <row r="297">
      <c r="E297" s="69"/>
    </row>
    <row r="298">
      <c r="E298" s="69"/>
    </row>
    <row r="299">
      <c r="E299" s="69"/>
    </row>
    <row r="300">
      <c r="E300" s="69"/>
    </row>
    <row r="301">
      <c r="E301" s="69"/>
    </row>
    <row r="302">
      <c r="E302" s="69"/>
    </row>
    <row r="303">
      <c r="E303" s="69"/>
    </row>
    <row r="304">
      <c r="E304" s="69"/>
    </row>
    <row r="305">
      <c r="E305" s="69"/>
    </row>
    <row r="306">
      <c r="E306" s="69"/>
    </row>
    <row r="307">
      <c r="E307" s="69"/>
    </row>
    <row r="308">
      <c r="E308" s="69"/>
    </row>
    <row r="309">
      <c r="E309" s="69"/>
    </row>
    <row r="310">
      <c r="E310" s="69"/>
    </row>
    <row r="311">
      <c r="E311" s="69"/>
    </row>
    <row r="312">
      <c r="E312" s="69"/>
    </row>
    <row r="313">
      <c r="E313" s="69"/>
    </row>
    <row r="314">
      <c r="E314" s="69"/>
    </row>
    <row r="315">
      <c r="E315" s="69"/>
    </row>
    <row r="316">
      <c r="E316" s="69"/>
    </row>
    <row r="317">
      <c r="E317" s="69"/>
    </row>
    <row r="318">
      <c r="E318" s="69"/>
    </row>
    <row r="319">
      <c r="E319" s="69"/>
    </row>
    <row r="320">
      <c r="E320" s="69"/>
    </row>
    <row r="321">
      <c r="E321" s="69"/>
    </row>
    <row r="322">
      <c r="E322" s="69"/>
    </row>
    <row r="323">
      <c r="E323" s="69"/>
    </row>
    <row r="324">
      <c r="E324" s="69"/>
    </row>
    <row r="325">
      <c r="E325" s="69"/>
    </row>
    <row r="326">
      <c r="E326" s="69"/>
    </row>
    <row r="327">
      <c r="E327" s="69"/>
    </row>
    <row r="328">
      <c r="E328" s="69"/>
    </row>
    <row r="329">
      <c r="E329" s="69"/>
    </row>
    <row r="330">
      <c r="E330" s="69"/>
    </row>
    <row r="331">
      <c r="E331" s="69"/>
    </row>
    <row r="332">
      <c r="E332" s="69"/>
    </row>
    <row r="333">
      <c r="E333" s="69"/>
    </row>
    <row r="334">
      <c r="E334" s="69"/>
    </row>
    <row r="335">
      <c r="E335" s="69"/>
    </row>
    <row r="336">
      <c r="E336" s="69"/>
    </row>
    <row r="337">
      <c r="E337" s="69"/>
    </row>
    <row r="338">
      <c r="E338" s="69"/>
    </row>
    <row r="339">
      <c r="E339" s="69"/>
    </row>
    <row r="340">
      <c r="E340" s="69"/>
    </row>
    <row r="341">
      <c r="E341" s="69"/>
    </row>
    <row r="342">
      <c r="E342" s="69"/>
    </row>
    <row r="343">
      <c r="E343" s="69"/>
    </row>
    <row r="344">
      <c r="E344" s="69"/>
    </row>
    <row r="345">
      <c r="E345" s="69"/>
    </row>
    <row r="346">
      <c r="E346" s="69"/>
    </row>
    <row r="347">
      <c r="E347" s="69"/>
    </row>
    <row r="348">
      <c r="E348" s="69"/>
    </row>
    <row r="349">
      <c r="E349" s="69"/>
    </row>
    <row r="350">
      <c r="E350" s="69"/>
    </row>
    <row r="351">
      <c r="E351" s="69"/>
    </row>
    <row r="352">
      <c r="E352" s="69"/>
    </row>
    <row r="353">
      <c r="E353" s="69"/>
    </row>
    <row r="354">
      <c r="E354" s="69"/>
    </row>
    <row r="355">
      <c r="E355" s="69"/>
    </row>
    <row r="356">
      <c r="E356" s="69"/>
    </row>
    <row r="357">
      <c r="E357" s="69"/>
    </row>
    <row r="358">
      <c r="E358" s="69"/>
    </row>
    <row r="359">
      <c r="E359" s="69"/>
    </row>
    <row r="360">
      <c r="E360" s="69"/>
    </row>
    <row r="361">
      <c r="E361" s="69"/>
    </row>
    <row r="362">
      <c r="E362" s="69"/>
    </row>
    <row r="363">
      <c r="E363" s="69"/>
    </row>
    <row r="364">
      <c r="E364" s="69"/>
    </row>
    <row r="365">
      <c r="E365" s="69"/>
    </row>
    <row r="366">
      <c r="E366" s="69"/>
    </row>
    <row r="367">
      <c r="E367" s="69"/>
    </row>
    <row r="368">
      <c r="E368" s="69"/>
    </row>
    <row r="369">
      <c r="E369" s="69"/>
    </row>
    <row r="370">
      <c r="E370" s="69"/>
    </row>
    <row r="371">
      <c r="E371" s="69"/>
    </row>
    <row r="372">
      <c r="E372" s="69"/>
    </row>
    <row r="373">
      <c r="E373" s="69"/>
    </row>
    <row r="374">
      <c r="E374" s="69"/>
    </row>
    <row r="375">
      <c r="E375" s="69"/>
    </row>
    <row r="376">
      <c r="E376" s="69"/>
    </row>
    <row r="377">
      <c r="E377" s="69"/>
    </row>
    <row r="378">
      <c r="E378" s="69"/>
    </row>
    <row r="379">
      <c r="E379" s="69"/>
    </row>
    <row r="380">
      <c r="E380" s="69"/>
    </row>
    <row r="381">
      <c r="E381" s="69"/>
    </row>
    <row r="382">
      <c r="E382" s="69"/>
    </row>
    <row r="383">
      <c r="E383" s="69"/>
    </row>
    <row r="384">
      <c r="E384" s="69"/>
    </row>
    <row r="385">
      <c r="E385" s="69"/>
    </row>
    <row r="386">
      <c r="E386" s="69"/>
    </row>
    <row r="387">
      <c r="E387" s="69"/>
    </row>
    <row r="388">
      <c r="E388" s="69"/>
    </row>
    <row r="389">
      <c r="E389" s="69"/>
    </row>
    <row r="390">
      <c r="E390" s="69"/>
    </row>
    <row r="391">
      <c r="E391" s="69"/>
    </row>
    <row r="392">
      <c r="E392" s="69"/>
    </row>
    <row r="393">
      <c r="E393" s="69"/>
    </row>
    <row r="394">
      <c r="E394" s="69"/>
    </row>
    <row r="395">
      <c r="E395" s="69"/>
    </row>
    <row r="396">
      <c r="E396" s="69"/>
    </row>
    <row r="397">
      <c r="E397" s="69"/>
    </row>
    <row r="398">
      <c r="E398" s="69"/>
    </row>
    <row r="399">
      <c r="E399" s="69"/>
    </row>
    <row r="400">
      <c r="E400" s="69"/>
    </row>
    <row r="401">
      <c r="E401" s="69"/>
    </row>
    <row r="402">
      <c r="E402" s="69"/>
    </row>
    <row r="403">
      <c r="E403" s="69"/>
    </row>
    <row r="404">
      <c r="E404" s="69"/>
    </row>
    <row r="405">
      <c r="E405" s="69"/>
    </row>
    <row r="406">
      <c r="E406" s="69"/>
    </row>
    <row r="407">
      <c r="E407" s="69"/>
    </row>
    <row r="408">
      <c r="E408" s="69"/>
    </row>
    <row r="409">
      <c r="E409" s="69"/>
    </row>
    <row r="410">
      <c r="E410" s="69"/>
    </row>
    <row r="411">
      <c r="E411" s="69"/>
    </row>
    <row r="412">
      <c r="E412" s="69"/>
    </row>
    <row r="413">
      <c r="E413" s="69"/>
    </row>
    <row r="414">
      <c r="E414" s="69"/>
    </row>
    <row r="415">
      <c r="E415" s="69"/>
    </row>
    <row r="416">
      <c r="E416" s="69"/>
    </row>
    <row r="417">
      <c r="E417" s="69"/>
    </row>
    <row r="418">
      <c r="E418" s="69"/>
    </row>
    <row r="419">
      <c r="E419" s="69"/>
    </row>
    <row r="420">
      <c r="E420" s="69"/>
    </row>
    <row r="421">
      <c r="E421" s="69"/>
    </row>
    <row r="422">
      <c r="E422" s="69"/>
    </row>
    <row r="423">
      <c r="E423" s="69"/>
    </row>
    <row r="424">
      <c r="E424" s="69"/>
    </row>
    <row r="425">
      <c r="E425" s="69"/>
    </row>
    <row r="426">
      <c r="E426" s="69"/>
    </row>
    <row r="427">
      <c r="E427" s="69"/>
    </row>
    <row r="428">
      <c r="E428" s="69"/>
    </row>
    <row r="429">
      <c r="E429" s="69"/>
    </row>
    <row r="430">
      <c r="E430" s="69"/>
    </row>
    <row r="431">
      <c r="E431" s="69"/>
    </row>
    <row r="432">
      <c r="E432" s="69"/>
    </row>
    <row r="433">
      <c r="E433" s="69"/>
    </row>
    <row r="434">
      <c r="E434" s="69"/>
    </row>
    <row r="435">
      <c r="E435" s="69"/>
    </row>
    <row r="436">
      <c r="E436" s="69"/>
    </row>
    <row r="437">
      <c r="E437" s="69"/>
    </row>
    <row r="438">
      <c r="E438" s="69"/>
    </row>
    <row r="439">
      <c r="E439" s="69"/>
    </row>
    <row r="440">
      <c r="E440" s="69"/>
    </row>
    <row r="441">
      <c r="E441" s="69"/>
    </row>
    <row r="442">
      <c r="E442" s="69"/>
    </row>
    <row r="443">
      <c r="E443" s="69"/>
    </row>
    <row r="444">
      <c r="E444" s="69"/>
    </row>
    <row r="445">
      <c r="E445" s="69"/>
    </row>
    <row r="446">
      <c r="E446" s="69"/>
    </row>
    <row r="447">
      <c r="E447" s="69"/>
    </row>
    <row r="448">
      <c r="E448" s="69"/>
    </row>
    <row r="449">
      <c r="E449" s="69"/>
    </row>
    <row r="450">
      <c r="E450" s="69"/>
    </row>
    <row r="451">
      <c r="E451" s="69"/>
    </row>
    <row r="452">
      <c r="E452" s="69"/>
    </row>
    <row r="453">
      <c r="E453" s="69"/>
    </row>
    <row r="454">
      <c r="E454" s="69"/>
    </row>
    <row r="455">
      <c r="E455" s="69"/>
    </row>
    <row r="456">
      <c r="E456" s="69"/>
    </row>
    <row r="457">
      <c r="E457" s="69"/>
    </row>
    <row r="458">
      <c r="E458" s="69"/>
    </row>
    <row r="459">
      <c r="E459" s="69"/>
    </row>
    <row r="460">
      <c r="E460" s="69"/>
    </row>
    <row r="461">
      <c r="E461" s="69"/>
    </row>
    <row r="462">
      <c r="E462" s="69"/>
    </row>
    <row r="463">
      <c r="E463" s="69"/>
    </row>
    <row r="464">
      <c r="E464" s="69"/>
    </row>
    <row r="465">
      <c r="E465" s="69"/>
    </row>
    <row r="466">
      <c r="E466" s="69"/>
    </row>
    <row r="467">
      <c r="E467" s="69"/>
    </row>
    <row r="468">
      <c r="E468" s="69"/>
    </row>
    <row r="469">
      <c r="E469" s="69"/>
    </row>
    <row r="470">
      <c r="E470" s="69"/>
    </row>
    <row r="471">
      <c r="E471" s="69"/>
    </row>
    <row r="472">
      <c r="E472" s="69"/>
    </row>
    <row r="473">
      <c r="E473" s="69"/>
    </row>
    <row r="474">
      <c r="E474" s="69"/>
    </row>
    <row r="475">
      <c r="E475" s="69"/>
    </row>
    <row r="476">
      <c r="E476" s="69"/>
    </row>
    <row r="477">
      <c r="E477" s="69"/>
    </row>
    <row r="478">
      <c r="E478" s="69"/>
    </row>
    <row r="479">
      <c r="E479" s="69"/>
    </row>
    <row r="480">
      <c r="E480" s="69"/>
    </row>
    <row r="481">
      <c r="E481" s="69"/>
    </row>
    <row r="482">
      <c r="E482" s="69"/>
    </row>
    <row r="483">
      <c r="E483" s="69"/>
    </row>
    <row r="484">
      <c r="E484" s="69"/>
    </row>
    <row r="485">
      <c r="E485" s="69"/>
    </row>
    <row r="486">
      <c r="E486" s="69"/>
    </row>
    <row r="487">
      <c r="E487" s="69"/>
    </row>
    <row r="488">
      <c r="E488" s="69"/>
    </row>
    <row r="489">
      <c r="E489" s="69"/>
    </row>
    <row r="490">
      <c r="E490" s="69"/>
    </row>
    <row r="491">
      <c r="E491" s="69"/>
    </row>
    <row r="492">
      <c r="E492" s="69"/>
    </row>
    <row r="493">
      <c r="E493" s="69"/>
    </row>
    <row r="494">
      <c r="E494" s="69"/>
    </row>
    <row r="495">
      <c r="E495" s="69"/>
    </row>
    <row r="496">
      <c r="E496" s="69"/>
    </row>
    <row r="497">
      <c r="E497" s="69"/>
    </row>
    <row r="498">
      <c r="E498" s="69"/>
    </row>
    <row r="499">
      <c r="E499" s="69"/>
    </row>
    <row r="500">
      <c r="E500" s="69"/>
    </row>
    <row r="501">
      <c r="E501" s="69"/>
    </row>
    <row r="502">
      <c r="E502" s="69"/>
    </row>
    <row r="503">
      <c r="E503" s="69"/>
    </row>
    <row r="504">
      <c r="E504" s="69"/>
    </row>
    <row r="505">
      <c r="E505" s="69"/>
    </row>
    <row r="506">
      <c r="E506" s="69"/>
    </row>
    <row r="507">
      <c r="E507" s="69"/>
    </row>
    <row r="508">
      <c r="E508" s="69"/>
    </row>
    <row r="509">
      <c r="E509" s="69"/>
    </row>
    <row r="510">
      <c r="E510" s="69"/>
    </row>
    <row r="511">
      <c r="E511" s="69"/>
    </row>
    <row r="512">
      <c r="E512" s="69"/>
    </row>
    <row r="513">
      <c r="E513" s="69"/>
    </row>
    <row r="514">
      <c r="E514" s="69"/>
    </row>
    <row r="515">
      <c r="E515" s="69"/>
    </row>
    <row r="516">
      <c r="E516" s="69"/>
    </row>
    <row r="517">
      <c r="E517" s="69"/>
    </row>
    <row r="518">
      <c r="E518" s="69"/>
    </row>
    <row r="519">
      <c r="E519" s="69"/>
    </row>
    <row r="520">
      <c r="E520" s="69"/>
    </row>
    <row r="521">
      <c r="E521" s="69"/>
    </row>
    <row r="522">
      <c r="E522" s="69"/>
    </row>
    <row r="523">
      <c r="E523" s="69"/>
    </row>
    <row r="524">
      <c r="E524" s="69"/>
    </row>
    <row r="525">
      <c r="E525" s="69"/>
    </row>
    <row r="526">
      <c r="E526" s="69"/>
    </row>
    <row r="527">
      <c r="E527" s="69"/>
    </row>
    <row r="528">
      <c r="E528" s="69"/>
    </row>
    <row r="529">
      <c r="E529" s="69"/>
    </row>
    <row r="530">
      <c r="E530" s="69"/>
    </row>
    <row r="531">
      <c r="E531" s="69"/>
    </row>
    <row r="532">
      <c r="E532" s="69"/>
    </row>
    <row r="533">
      <c r="E533" s="69"/>
    </row>
    <row r="534">
      <c r="E534" s="69"/>
    </row>
    <row r="535">
      <c r="E535" s="69"/>
    </row>
    <row r="536">
      <c r="E536" s="69"/>
    </row>
    <row r="537">
      <c r="E537" s="69"/>
    </row>
    <row r="538">
      <c r="E538" s="69"/>
    </row>
    <row r="539">
      <c r="E539" s="69"/>
    </row>
    <row r="540">
      <c r="E540" s="69"/>
    </row>
    <row r="541">
      <c r="E541" s="69"/>
    </row>
    <row r="542">
      <c r="E542" s="69"/>
    </row>
    <row r="543">
      <c r="E543" s="69"/>
    </row>
    <row r="544">
      <c r="E544" s="69"/>
    </row>
    <row r="545">
      <c r="E545" s="69"/>
    </row>
    <row r="546">
      <c r="E546" s="69"/>
    </row>
    <row r="547">
      <c r="E547" s="69"/>
    </row>
    <row r="548">
      <c r="E548" s="69"/>
    </row>
    <row r="549">
      <c r="E549" s="69"/>
    </row>
    <row r="550">
      <c r="E550" s="69"/>
    </row>
    <row r="551">
      <c r="E551" s="69"/>
    </row>
    <row r="552">
      <c r="E552" s="69"/>
    </row>
    <row r="553">
      <c r="E553" s="69"/>
    </row>
    <row r="554">
      <c r="E554" s="69"/>
    </row>
    <row r="555">
      <c r="E555" s="69"/>
    </row>
    <row r="556">
      <c r="E556" s="69"/>
    </row>
    <row r="557">
      <c r="E557" s="69"/>
    </row>
    <row r="558">
      <c r="E558" s="69"/>
    </row>
    <row r="559">
      <c r="E559" s="69"/>
    </row>
    <row r="560">
      <c r="E560" s="69"/>
    </row>
    <row r="561">
      <c r="E561" s="69"/>
    </row>
    <row r="562">
      <c r="E562" s="69"/>
    </row>
    <row r="563">
      <c r="E563" s="69"/>
    </row>
    <row r="564">
      <c r="E564" s="69"/>
    </row>
    <row r="565">
      <c r="E565" s="69"/>
    </row>
    <row r="566">
      <c r="E566" s="69"/>
    </row>
    <row r="567">
      <c r="E567" s="69"/>
    </row>
    <row r="568">
      <c r="E568" s="69"/>
    </row>
    <row r="569">
      <c r="E569" s="69"/>
    </row>
    <row r="570">
      <c r="E570" s="69"/>
    </row>
    <row r="571">
      <c r="E571" s="69"/>
    </row>
    <row r="572">
      <c r="E572" s="69"/>
    </row>
    <row r="573">
      <c r="E573" s="69"/>
    </row>
    <row r="574">
      <c r="E574" s="69"/>
    </row>
    <row r="575">
      <c r="E575" s="69"/>
    </row>
    <row r="576">
      <c r="E576" s="69"/>
    </row>
    <row r="577">
      <c r="E577" s="69"/>
    </row>
    <row r="578">
      <c r="E578" s="69"/>
    </row>
    <row r="579">
      <c r="E579" s="69"/>
    </row>
    <row r="580">
      <c r="E580" s="69"/>
    </row>
    <row r="581">
      <c r="E581" s="69"/>
    </row>
    <row r="582">
      <c r="E582" s="69"/>
    </row>
    <row r="583">
      <c r="E583" s="69"/>
    </row>
    <row r="584">
      <c r="E584" s="69"/>
    </row>
    <row r="585">
      <c r="E585" s="69"/>
    </row>
    <row r="586">
      <c r="E586" s="69"/>
    </row>
    <row r="587">
      <c r="E587" s="69"/>
    </row>
    <row r="588">
      <c r="E588" s="69"/>
    </row>
    <row r="589">
      <c r="E589" s="69"/>
    </row>
    <row r="590">
      <c r="E590" s="69"/>
    </row>
    <row r="591">
      <c r="E591" s="69"/>
    </row>
    <row r="592">
      <c r="E592" s="69"/>
    </row>
    <row r="593">
      <c r="E593" s="69"/>
    </row>
    <row r="594">
      <c r="E594" s="69"/>
    </row>
    <row r="595">
      <c r="E595" s="69"/>
    </row>
    <row r="596">
      <c r="E596" s="69"/>
    </row>
    <row r="597">
      <c r="E597" s="69"/>
    </row>
    <row r="598">
      <c r="E598" s="69"/>
    </row>
    <row r="599">
      <c r="E599" s="69"/>
    </row>
    <row r="600">
      <c r="E600" s="69"/>
    </row>
    <row r="601">
      <c r="E601" s="69"/>
    </row>
    <row r="602">
      <c r="E602" s="69"/>
    </row>
    <row r="603">
      <c r="E603" s="69"/>
    </row>
    <row r="604">
      <c r="E604" s="69"/>
    </row>
    <row r="605">
      <c r="E605" s="69"/>
    </row>
    <row r="606">
      <c r="E606" s="69"/>
    </row>
    <row r="607">
      <c r="E607" s="69"/>
    </row>
    <row r="608">
      <c r="E608" s="69"/>
    </row>
    <row r="609">
      <c r="E609" s="69"/>
    </row>
    <row r="610">
      <c r="E610" s="69"/>
    </row>
    <row r="611">
      <c r="E611" s="69"/>
    </row>
    <row r="612">
      <c r="E612" s="69"/>
    </row>
    <row r="613">
      <c r="E613" s="69"/>
    </row>
    <row r="614">
      <c r="E614" s="69"/>
    </row>
    <row r="615">
      <c r="E615" s="69"/>
    </row>
    <row r="616">
      <c r="E616" s="69"/>
    </row>
    <row r="617">
      <c r="E617" s="69"/>
    </row>
    <row r="618">
      <c r="E618" s="69"/>
    </row>
    <row r="619">
      <c r="E619" s="69"/>
    </row>
    <row r="620">
      <c r="E620" s="69"/>
    </row>
    <row r="621">
      <c r="E621" s="69"/>
    </row>
    <row r="622">
      <c r="E622" s="69"/>
    </row>
    <row r="623">
      <c r="E623" s="69"/>
    </row>
    <row r="624">
      <c r="E624" s="69"/>
    </row>
    <row r="625">
      <c r="E625" s="69"/>
    </row>
    <row r="626">
      <c r="E626" s="69"/>
    </row>
    <row r="627">
      <c r="E627" s="69"/>
    </row>
    <row r="628">
      <c r="E628" s="69"/>
    </row>
    <row r="629">
      <c r="E629" s="69"/>
    </row>
    <row r="630">
      <c r="E630" s="69"/>
    </row>
    <row r="631">
      <c r="E631" s="69"/>
    </row>
    <row r="632">
      <c r="E632" s="69"/>
    </row>
    <row r="633">
      <c r="E633" s="69"/>
    </row>
    <row r="634">
      <c r="E634" s="69"/>
    </row>
    <row r="635">
      <c r="E635" s="69"/>
    </row>
    <row r="636">
      <c r="E636" s="69"/>
    </row>
    <row r="637">
      <c r="E637" s="69"/>
    </row>
    <row r="638">
      <c r="E638" s="69"/>
    </row>
    <row r="639">
      <c r="E639" s="69"/>
    </row>
    <row r="640">
      <c r="E640" s="69"/>
    </row>
    <row r="641">
      <c r="E641" s="69"/>
    </row>
    <row r="642">
      <c r="E642" s="69"/>
    </row>
    <row r="643">
      <c r="E643" s="69"/>
    </row>
    <row r="644">
      <c r="E644" s="69"/>
    </row>
    <row r="645">
      <c r="E645" s="69"/>
    </row>
    <row r="646">
      <c r="E646" s="69"/>
    </row>
    <row r="647">
      <c r="E647" s="69"/>
    </row>
    <row r="648">
      <c r="E648" s="69"/>
    </row>
    <row r="649">
      <c r="E649" s="69"/>
    </row>
    <row r="650">
      <c r="E650" s="69"/>
    </row>
    <row r="651">
      <c r="E651" s="69"/>
    </row>
    <row r="652">
      <c r="E652" s="69"/>
    </row>
    <row r="653">
      <c r="E653" s="69"/>
    </row>
    <row r="654">
      <c r="E654" s="69"/>
    </row>
    <row r="655">
      <c r="E655" s="69"/>
    </row>
    <row r="656">
      <c r="E656" s="69"/>
    </row>
    <row r="657">
      <c r="E657" s="69"/>
    </row>
    <row r="658">
      <c r="E658" s="69"/>
    </row>
    <row r="659">
      <c r="E659" s="69"/>
    </row>
    <row r="660">
      <c r="E660" s="69"/>
    </row>
    <row r="661">
      <c r="E661" s="69"/>
    </row>
    <row r="662">
      <c r="E662" s="69"/>
    </row>
    <row r="663">
      <c r="E663" s="69"/>
    </row>
    <row r="664">
      <c r="E664" s="69"/>
    </row>
    <row r="665">
      <c r="E665" s="69"/>
    </row>
    <row r="666">
      <c r="E666" s="69"/>
    </row>
    <row r="667">
      <c r="E667" s="69"/>
    </row>
    <row r="668">
      <c r="E668" s="69"/>
    </row>
    <row r="669">
      <c r="E669" s="69"/>
    </row>
    <row r="670">
      <c r="E670" s="69"/>
    </row>
    <row r="671">
      <c r="E671" s="69"/>
    </row>
    <row r="672">
      <c r="E672" s="69"/>
    </row>
    <row r="673">
      <c r="E673" s="69"/>
    </row>
    <row r="674">
      <c r="E674" s="69"/>
    </row>
    <row r="675">
      <c r="E675" s="69"/>
    </row>
    <row r="676">
      <c r="E676" s="69"/>
    </row>
    <row r="677">
      <c r="E677" s="69"/>
    </row>
    <row r="678">
      <c r="E678" s="69"/>
    </row>
    <row r="679">
      <c r="E679" s="69"/>
    </row>
    <row r="680">
      <c r="E680" s="69"/>
    </row>
    <row r="681">
      <c r="E681" s="69"/>
    </row>
    <row r="682">
      <c r="E682" s="69"/>
    </row>
    <row r="683">
      <c r="E683" s="69"/>
    </row>
    <row r="684">
      <c r="E684" s="69"/>
    </row>
    <row r="685">
      <c r="E685" s="69"/>
    </row>
    <row r="686">
      <c r="E686" s="69"/>
    </row>
    <row r="687">
      <c r="E687" s="69"/>
    </row>
    <row r="688">
      <c r="E688" s="69"/>
    </row>
    <row r="689">
      <c r="E689" s="69"/>
    </row>
    <row r="690">
      <c r="E690" s="69"/>
    </row>
    <row r="691">
      <c r="E691" s="69"/>
    </row>
    <row r="692">
      <c r="E692" s="69"/>
    </row>
    <row r="693">
      <c r="E693" s="69"/>
    </row>
    <row r="694">
      <c r="E694" s="69"/>
    </row>
    <row r="695">
      <c r="E695" s="69"/>
    </row>
    <row r="696">
      <c r="E696" s="69"/>
    </row>
    <row r="697">
      <c r="E697" s="69"/>
    </row>
    <row r="698">
      <c r="E698" s="69"/>
    </row>
    <row r="699">
      <c r="E699" s="69"/>
    </row>
    <row r="700">
      <c r="E700" s="69"/>
    </row>
    <row r="701">
      <c r="E701" s="69"/>
    </row>
    <row r="702">
      <c r="E702" s="69"/>
    </row>
    <row r="703">
      <c r="E703" s="69"/>
    </row>
    <row r="704">
      <c r="E704" s="69"/>
    </row>
    <row r="705">
      <c r="E705" s="69"/>
    </row>
    <row r="706">
      <c r="E706" s="69"/>
    </row>
    <row r="707">
      <c r="E707" s="69"/>
    </row>
    <row r="708">
      <c r="E708" s="69"/>
    </row>
    <row r="709">
      <c r="E709" s="69"/>
    </row>
    <row r="710">
      <c r="E710" s="69"/>
    </row>
    <row r="711">
      <c r="E711" s="69"/>
    </row>
    <row r="712">
      <c r="E712" s="69"/>
    </row>
    <row r="713">
      <c r="E713" s="69"/>
    </row>
    <row r="714">
      <c r="E714" s="69"/>
    </row>
    <row r="715">
      <c r="E715" s="69"/>
    </row>
    <row r="716">
      <c r="E716" s="69"/>
    </row>
    <row r="717">
      <c r="E717" s="69"/>
    </row>
    <row r="718">
      <c r="E718" s="69"/>
    </row>
    <row r="719">
      <c r="E719" s="69"/>
    </row>
    <row r="720">
      <c r="E720" s="69"/>
    </row>
    <row r="721">
      <c r="E721" s="69"/>
    </row>
    <row r="722">
      <c r="E722" s="69"/>
    </row>
    <row r="723">
      <c r="E723" s="69"/>
    </row>
    <row r="724">
      <c r="E724" s="69"/>
    </row>
    <row r="725">
      <c r="E725" s="69"/>
    </row>
    <row r="726">
      <c r="E726" s="69"/>
    </row>
    <row r="727">
      <c r="E727" s="69"/>
    </row>
    <row r="728">
      <c r="E728" s="69"/>
    </row>
    <row r="729">
      <c r="E729" s="69"/>
    </row>
    <row r="730">
      <c r="E730" s="69"/>
    </row>
    <row r="731">
      <c r="E731" s="69"/>
    </row>
    <row r="732">
      <c r="E732" s="69"/>
    </row>
    <row r="733">
      <c r="E733" s="69"/>
    </row>
    <row r="734">
      <c r="E734" s="69"/>
    </row>
    <row r="735">
      <c r="E735" s="69"/>
    </row>
    <row r="736">
      <c r="E736" s="69"/>
    </row>
    <row r="737">
      <c r="E737" s="69"/>
    </row>
    <row r="738">
      <c r="E738" s="69"/>
    </row>
    <row r="739">
      <c r="E739" s="69"/>
    </row>
    <row r="740">
      <c r="E740" s="69"/>
    </row>
    <row r="741">
      <c r="E741" s="69"/>
    </row>
    <row r="742">
      <c r="E742" s="69"/>
    </row>
    <row r="743">
      <c r="E743" s="69"/>
    </row>
    <row r="744">
      <c r="E744" s="69"/>
    </row>
    <row r="745">
      <c r="E745" s="69"/>
    </row>
    <row r="746">
      <c r="E746" s="69"/>
    </row>
    <row r="747">
      <c r="E747" s="69"/>
    </row>
    <row r="748">
      <c r="E748" s="69"/>
    </row>
    <row r="749">
      <c r="E749" s="69"/>
    </row>
    <row r="750">
      <c r="E750" s="69"/>
    </row>
    <row r="751">
      <c r="E751" s="69"/>
    </row>
    <row r="752">
      <c r="E752" s="69"/>
    </row>
    <row r="753">
      <c r="E753" s="69"/>
    </row>
    <row r="754">
      <c r="E754" s="69"/>
    </row>
    <row r="755">
      <c r="E755" s="69"/>
    </row>
    <row r="756">
      <c r="E756" s="69"/>
    </row>
    <row r="757">
      <c r="E757" s="69"/>
    </row>
    <row r="758">
      <c r="E758" s="69"/>
    </row>
    <row r="759">
      <c r="E759" s="69"/>
    </row>
    <row r="760">
      <c r="E760" s="69"/>
    </row>
    <row r="761">
      <c r="E761" s="69"/>
    </row>
    <row r="762">
      <c r="E762" s="69"/>
    </row>
    <row r="763">
      <c r="E763" s="69"/>
    </row>
    <row r="764">
      <c r="E764" s="69"/>
    </row>
    <row r="765">
      <c r="E765" s="69"/>
    </row>
    <row r="766">
      <c r="E766" s="69"/>
    </row>
    <row r="767">
      <c r="E767" s="69"/>
    </row>
    <row r="768">
      <c r="E768" s="69"/>
    </row>
    <row r="769">
      <c r="E769" s="69"/>
    </row>
    <row r="770">
      <c r="E770" s="69"/>
    </row>
    <row r="771">
      <c r="E771" s="69"/>
    </row>
    <row r="772">
      <c r="E772" s="69"/>
    </row>
    <row r="773">
      <c r="E773" s="69"/>
    </row>
    <row r="774">
      <c r="E774" s="69"/>
    </row>
    <row r="775">
      <c r="E775" s="69"/>
    </row>
    <row r="776">
      <c r="E776" s="69"/>
    </row>
    <row r="777">
      <c r="E777" s="69"/>
    </row>
    <row r="778">
      <c r="E778" s="69"/>
    </row>
    <row r="779">
      <c r="E779" s="69"/>
    </row>
    <row r="780">
      <c r="E780" s="69"/>
    </row>
    <row r="781">
      <c r="E781" s="69"/>
    </row>
    <row r="782">
      <c r="E782" s="69"/>
    </row>
    <row r="783">
      <c r="E783" s="69"/>
    </row>
    <row r="784">
      <c r="E784" s="69"/>
    </row>
    <row r="785">
      <c r="E785" s="69"/>
    </row>
    <row r="786">
      <c r="E786" s="69"/>
    </row>
    <row r="787">
      <c r="E787" s="69"/>
    </row>
    <row r="788">
      <c r="E788" s="69"/>
    </row>
    <row r="789">
      <c r="E789" s="69"/>
    </row>
    <row r="790">
      <c r="E790" s="69"/>
    </row>
    <row r="791">
      <c r="E791" s="69"/>
    </row>
    <row r="792">
      <c r="E792" s="69"/>
    </row>
    <row r="793">
      <c r="E793" s="69"/>
    </row>
    <row r="794">
      <c r="E794" s="69"/>
    </row>
    <row r="795">
      <c r="E795" s="69"/>
    </row>
    <row r="796">
      <c r="E796" s="69"/>
    </row>
    <row r="797">
      <c r="E797" s="69"/>
    </row>
    <row r="798">
      <c r="E798" s="69"/>
    </row>
    <row r="799">
      <c r="E799" s="69"/>
    </row>
    <row r="800">
      <c r="E800" s="69"/>
    </row>
    <row r="801">
      <c r="E801" s="69"/>
    </row>
    <row r="802">
      <c r="E802" s="69"/>
    </row>
    <row r="803">
      <c r="E803" s="69"/>
    </row>
    <row r="804">
      <c r="E804" s="69"/>
    </row>
    <row r="805">
      <c r="E805" s="69"/>
    </row>
    <row r="806">
      <c r="E806" s="69"/>
    </row>
    <row r="807">
      <c r="E807" s="69"/>
    </row>
    <row r="808">
      <c r="E808" s="69"/>
    </row>
    <row r="809">
      <c r="E809" s="69"/>
    </row>
    <row r="810">
      <c r="E810" s="69"/>
    </row>
    <row r="811">
      <c r="E811" s="69"/>
    </row>
    <row r="812">
      <c r="E812" s="69"/>
    </row>
    <row r="813">
      <c r="E813" s="69"/>
    </row>
    <row r="814">
      <c r="E814" s="69"/>
    </row>
    <row r="815">
      <c r="E815" s="69"/>
    </row>
    <row r="816">
      <c r="E816" s="69"/>
    </row>
    <row r="817">
      <c r="E817" s="69"/>
    </row>
    <row r="818">
      <c r="E818" s="69"/>
    </row>
    <row r="819">
      <c r="E819" s="69"/>
    </row>
    <row r="820">
      <c r="E820" s="69"/>
    </row>
    <row r="821">
      <c r="E821" s="69"/>
    </row>
    <row r="822">
      <c r="E822" s="69"/>
    </row>
    <row r="823">
      <c r="E823" s="69"/>
    </row>
    <row r="824">
      <c r="E824" s="69"/>
    </row>
    <row r="825">
      <c r="E825" s="69"/>
    </row>
    <row r="826">
      <c r="E826" s="69"/>
    </row>
    <row r="827">
      <c r="E827" s="69"/>
    </row>
    <row r="828">
      <c r="E828" s="69"/>
    </row>
    <row r="829">
      <c r="E829" s="69"/>
    </row>
    <row r="830">
      <c r="E830" s="69"/>
    </row>
    <row r="831">
      <c r="E831" s="69"/>
    </row>
    <row r="832">
      <c r="E832" s="69"/>
    </row>
    <row r="833">
      <c r="E833" s="69"/>
    </row>
    <row r="834">
      <c r="E834" s="69"/>
    </row>
    <row r="835">
      <c r="E835" s="69"/>
    </row>
    <row r="836">
      <c r="E836" s="69"/>
    </row>
    <row r="837">
      <c r="E837" s="69"/>
    </row>
    <row r="838">
      <c r="E838" s="69"/>
    </row>
    <row r="839">
      <c r="E839" s="69"/>
    </row>
    <row r="840">
      <c r="E840" s="69"/>
    </row>
    <row r="841">
      <c r="E841" s="69"/>
    </row>
    <row r="842">
      <c r="E842" s="69"/>
    </row>
    <row r="843">
      <c r="E843" s="69"/>
    </row>
    <row r="844">
      <c r="E844" s="69"/>
    </row>
    <row r="845">
      <c r="E845" s="69"/>
    </row>
    <row r="846">
      <c r="E846" s="69"/>
    </row>
    <row r="847">
      <c r="E847" s="69"/>
    </row>
    <row r="848">
      <c r="E848" s="69"/>
    </row>
    <row r="849">
      <c r="E849" s="69"/>
    </row>
    <row r="850">
      <c r="E850" s="69"/>
    </row>
    <row r="851">
      <c r="E851" s="69"/>
    </row>
    <row r="852">
      <c r="E852" s="69"/>
    </row>
    <row r="853">
      <c r="E853" s="69"/>
    </row>
    <row r="854">
      <c r="E854" s="69"/>
    </row>
    <row r="855">
      <c r="E855" s="69"/>
    </row>
    <row r="856">
      <c r="E856" s="69"/>
    </row>
    <row r="857">
      <c r="E857" s="69"/>
    </row>
    <row r="858">
      <c r="E858" s="69"/>
    </row>
    <row r="859">
      <c r="E859" s="69"/>
    </row>
    <row r="860">
      <c r="E860" s="69"/>
    </row>
    <row r="861">
      <c r="E861" s="69"/>
    </row>
    <row r="862">
      <c r="E862" s="69"/>
    </row>
    <row r="863">
      <c r="E863" s="69"/>
    </row>
    <row r="864">
      <c r="E864" s="69"/>
    </row>
    <row r="865">
      <c r="E865" s="69"/>
    </row>
    <row r="866">
      <c r="E866" s="69"/>
    </row>
    <row r="867">
      <c r="E867" s="69"/>
    </row>
    <row r="868">
      <c r="E868" s="69"/>
    </row>
    <row r="869">
      <c r="E869" s="69"/>
    </row>
    <row r="870">
      <c r="E870" s="69"/>
    </row>
    <row r="871">
      <c r="E871" s="69"/>
    </row>
    <row r="872">
      <c r="E872" s="69"/>
    </row>
    <row r="873">
      <c r="E873" s="69"/>
    </row>
    <row r="874">
      <c r="E874" s="69"/>
    </row>
    <row r="875">
      <c r="E875" s="69"/>
    </row>
    <row r="876">
      <c r="E876" s="69"/>
    </row>
    <row r="877">
      <c r="E877" s="69"/>
    </row>
    <row r="878">
      <c r="E878" s="69"/>
    </row>
    <row r="879">
      <c r="E879" s="69"/>
    </row>
    <row r="880">
      <c r="E880" s="69"/>
    </row>
    <row r="881">
      <c r="E881" s="69"/>
    </row>
    <row r="882">
      <c r="E882" s="69"/>
    </row>
    <row r="883">
      <c r="E883" s="69"/>
    </row>
    <row r="884">
      <c r="E884" s="69"/>
    </row>
    <row r="885">
      <c r="E885" s="69"/>
    </row>
    <row r="886">
      <c r="E886" s="69"/>
    </row>
    <row r="887">
      <c r="E887" s="69"/>
    </row>
    <row r="888">
      <c r="E888" s="69"/>
    </row>
    <row r="889">
      <c r="E889" s="69"/>
    </row>
    <row r="890">
      <c r="E890" s="69"/>
    </row>
    <row r="891">
      <c r="E891" s="69"/>
    </row>
    <row r="892">
      <c r="E892" s="69"/>
    </row>
    <row r="893">
      <c r="E893" s="69"/>
    </row>
    <row r="894">
      <c r="E894" s="69"/>
    </row>
    <row r="895">
      <c r="E895" s="69"/>
    </row>
    <row r="896">
      <c r="E896" s="69"/>
    </row>
    <row r="897">
      <c r="E897" s="69"/>
    </row>
    <row r="898">
      <c r="E898" s="69"/>
    </row>
    <row r="899">
      <c r="E899" s="69"/>
    </row>
    <row r="900">
      <c r="E900" s="69"/>
    </row>
    <row r="901">
      <c r="E901" s="69"/>
    </row>
    <row r="902">
      <c r="E902" s="69"/>
    </row>
    <row r="903">
      <c r="E903" s="69"/>
    </row>
    <row r="904">
      <c r="E904" s="69"/>
    </row>
    <row r="905">
      <c r="E905" s="69"/>
    </row>
    <row r="906">
      <c r="E906" s="69"/>
    </row>
    <row r="907">
      <c r="E907" s="69"/>
    </row>
    <row r="908">
      <c r="E908" s="69"/>
    </row>
    <row r="909">
      <c r="E909" s="69"/>
    </row>
    <row r="910">
      <c r="E910" s="69"/>
    </row>
    <row r="911">
      <c r="E911" s="69"/>
    </row>
    <row r="912">
      <c r="E912" s="69"/>
    </row>
    <row r="913">
      <c r="E913" s="69"/>
    </row>
    <row r="914">
      <c r="E914" s="69"/>
    </row>
    <row r="915">
      <c r="E915" s="69"/>
    </row>
    <row r="916">
      <c r="E916" s="69"/>
    </row>
    <row r="917">
      <c r="E917" s="69"/>
    </row>
    <row r="918">
      <c r="E918" s="69"/>
    </row>
    <row r="919">
      <c r="E919" s="69"/>
    </row>
    <row r="920">
      <c r="E920" s="69"/>
    </row>
    <row r="921">
      <c r="E921" s="69"/>
    </row>
    <row r="922">
      <c r="E922" s="69"/>
    </row>
    <row r="923">
      <c r="E923" s="69"/>
    </row>
    <row r="924">
      <c r="E924" s="69"/>
    </row>
    <row r="925">
      <c r="E925" s="69"/>
    </row>
    <row r="926">
      <c r="E926" s="69"/>
    </row>
    <row r="927">
      <c r="E927" s="69"/>
    </row>
    <row r="928">
      <c r="E928" s="69"/>
    </row>
    <row r="929">
      <c r="E929" s="69"/>
    </row>
    <row r="930">
      <c r="E930" s="69"/>
    </row>
    <row r="931">
      <c r="E931" s="69"/>
    </row>
    <row r="932">
      <c r="E932" s="69"/>
    </row>
    <row r="933">
      <c r="E933" s="69"/>
    </row>
    <row r="934">
      <c r="E934" s="69"/>
    </row>
    <row r="935">
      <c r="E935" s="69"/>
    </row>
    <row r="936">
      <c r="E936" s="69"/>
    </row>
    <row r="937">
      <c r="E937" s="69"/>
    </row>
    <row r="938">
      <c r="E938" s="69"/>
    </row>
    <row r="939">
      <c r="E939" s="69"/>
    </row>
    <row r="940">
      <c r="E940" s="69"/>
    </row>
    <row r="941">
      <c r="E941" s="69"/>
    </row>
    <row r="942">
      <c r="E942" s="69"/>
    </row>
    <row r="943">
      <c r="E943" s="69"/>
    </row>
    <row r="944">
      <c r="E944" s="69"/>
    </row>
    <row r="945">
      <c r="E945" s="69"/>
    </row>
    <row r="946">
      <c r="E946" s="69"/>
    </row>
    <row r="947">
      <c r="E947" s="69"/>
    </row>
    <row r="948">
      <c r="E948" s="69"/>
    </row>
    <row r="949">
      <c r="E949" s="69"/>
    </row>
    <row r="950">
      <c r="E950" s="69"/>
    </row>
    <row r="951">
      <c r="E951" s="69"/>
    </row>
    <row r="952">
      <c r="E952" s="69"/>
    </row>
    <row r="953">
      <c r="E953" s="69"/>
    </row>
    <row r="954">
      <c r="E954" s="69"/>
    </row>
    <row r="955">
      <c r="E955" s="69"/>
    </row>
    <row r="956">
      <c r="E956" s="69"/>
    </row>
    <row r="957">
      <c r="E957" s="69"/>
    </row>
    <row r="958">
      <c r="E958" s="69"/>
    </row>
    <row r="959">
      <c r="E959" s="69"/>
    </row>
    <row r="960">
      <c r="E960" s="69"/>
    </row>
    <row r="961">
      <c r="E961" s="69"/>
    </row>
    <row r="962">
      <c r="E962" s="69"/>
    </row>
    <row r="963">
      <c r="E963" s="69"/>
    </row>
    <row r="964">
      <c r="E964" s="69"/>
    </row>
    <row r="965">
      <c r="E965" s="69"/>
    </row>
    <row r="966">
      <c r="E966" s="69"/>
    </row>
    <row r="967">
      <c r="E967" s="69"/>
    </row>
    <row r="968">
      <c r="E968" s="69"/>
    </row>
    <row r="969">
      <c r="E969" s="69"/>
    </row>
    <row r="970">
      <c r="E970" s="69"/>
    </row>
    <row r="971">
      <c r="E971" s="69"/>
    </row>
    <row r="972">
      <c r="E972" s="69"/>
    </row>
    <row r="973">
      <c r="E973" s="69"/>
    </row>
    <row r="974">
      <c r="E974" s="69"/>
    </row>
    <row r="975">
      <c r="E975" s="69"/>
    </row>
    <row r="976">
      <c r="E976" s="69"/>
    </row>
    <row r="977">
      <c r="E977" s="69"/>
    </row>
    <row r="978">
      <c r="E978" s="69"/>
    </row>
    <row r="979">
      <c r="E979" s="69"/>
    </row>
    <row r="980">
      <c r="E980" s="69"/>
    </row>
    <row r="981">
      <c r="E981" s="69"/>
    </row>
    <row r="982">
      <c r="E982" s="69"/>
    </row>
    <row r="983">
      <c r="E983" s="69"/>
    </row>
    <row r="984">
      <c r="E984" s="69"/>
    </row>
    <row r="985">
      <c r="E985" s="69"/>
    </row>
    <row r="986">
      <c r="E986" s="69"/>
    </row>
    <row r="987">
      <c r="E987" s="69"/>
    </row>
    <row r="988">
      <c r="E988" s="69"/>
    </row>
    <row r="989">
      <c r="E989" s="69"/>
    </row>
    <row r="990">
      <c r="E990" s="69"/>
    </row>
    <row r="991">
      <c r="E991" s="69"/>
    </row>
    <row r="992">
      <c r="E992" s="69"/>
    </row>
    <row r="993">
      <c r="E993" s="69"/>
    </row>
    <row r="994">
      <c r="E994" s="69"/>
    </row>
    <row r="995">
      <c r="E995" s="69"/>
    </row>
    <row r="996">
      <c r="E996" s="69"/>
    </row>
    <row r="997">
      <c r="E997" s="69"/>
    </row>
    <row r="998">
      <c r="E998" s="69"/>
    </row>
    <row r="999">
      <c r="E999" s="69"/>
    </row>
    <row r="1000">
      <c r="E1000" s="69"/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7" max="7" width="26.0"/>
  </cols>
  <sheetData>
    <row r="1">
      <c r="A1" s="1" t="s">
        <v>199</v>
      </c>
      <c r="B1" s="1" t="s">
        <v>200</v>
      </c>
      <c r="C1" s="1" t="s">
        <v>201</v>
      </c>
      <c r="D1" s="1" t="s">
        <v>202</v>
      </c>
      <c r="E1" s="52"/>
      <c r="F1" s="1" t="s">
        <v>199</v>
      </c>
      <c r="G1" s="1" t="s">
        <v>200</v>
      </c>
      <c r="H1" s="1" t="s">
        <v>201</v>
      </c>
      <c r="I1" s="1" t="s">
        <v>202</v>
      </c>
    </row>
    <row r="2">
      <c r="B2" s="1" t="s">
        <v>203</v>
      </c>
      <c r="C2" s="1">
        <v>625.0</v>
      </c>
      <c r="D2" s="57">
        <v>42946.0</v>
      </c>
      <c r="E2" s="55"/>
      <c r="G2" s="1" t="s">
        <v>203</v>
      </c>
      <c r="H2" s="1">
        <v>625.0</v>
      </c>
    </row>
    <row r="3">
      <c r="B3" s="1" t="s">
        <v>204</v>
      </c>
      <c r="C3" s="1">
        <v>139.21</v>
      </c>
      <c r="D3" s="57">
        <v>42948.0</v>
      </c>
      <c r="E3" s="55"/>
      <c r="F3" s="57">
        <v>42963.0</v>
      </c>
      <c r="G3" s="1" t="s">
        <v>14</v>
      </c>
      <c r="H3" s="1">
        <v>185.73</v>
      </c>
      <c r="I3" s="57">
        <v>42986.0</v>
      </c>
    </row>
    <row r="4">
      <c r="B4" s="1" t="s">
        <v>176</v>
      </c>
      <c r="C4" s="1">
        <v>116.19</v>
      </c>
      <c r="D4" s="57">
        <v>42948.0</v>
      </c>
      <c r="E4" s="55"/>
      <c r="G4" s="1" t="s">
        <v>205</v>
      </c>
      <c r="H4" s="1">
        <v>100.0</v>
      </c>
      <c r="I4" s="57">
        <v>42976.0</v>
      </c>
    </row>
    <row r="5">
      <c r="B5" s="1" t="s">
        <v>136</v>
      </c>
      <c r="C5" s="1">
        <v>15.0</v>
      </c>
      <c r="D5" s="57">
        <v>42948.0</v>
      </c>
      <c r="E5" s="55"/>
      <c r="G5" s="1" t="s">
        <v>19</v>
      </c>
      <c r="H5" s="1">
        <v>19.0</v>
      </c>
    </row>
    <row r="6">
      <c r="B6" s="1" t="s">
        <v>136</v>
      </c>
      <c r="C6" s="1">
        <v>15.0</v>
      </c>
      <c r="D6" s="57">
        <v>42948.0</v>
      </c>
      <c r="E6" s="55"/>
      <c r="F6" s="57">
        <v>42971.0</v>
      </c>
      <c r="G6" s="1" t="s">
        <v>134</v>
      </c>
      <c r="H6" s="1">
        <v>278.43</v>
      </c>
    </row>
    <row r="7">
      <c r="B7" s="1" t="s">
        <v>136</v>
      </c>
      <c r="C7" s="1">
        <v>15.0</v>
      </c>
      <c r="D7" s="57">
        <v>42947.0</v>
      </c>
      <c r="E7" s="55"/>
      <c r="G7" s="1" t="s">
        <v>206</v>
      </c>
    </row>
    <row r="8">
      <c r="B8" s="1" t="s">
        <v>207</v>
      </c>
      <c r="C8" s="1">
        <v>225.0</v>
      </c>
      <c r="D8" s="57">
        <v>42950.0</v>
      </c>
      <c r="E8" s="55"/>
      <c r="G8" s="1" t="s">
        <v>136</v>
      </c>
      <c r="H8" s="1">
        <v>15.0</v>
      </c>
    </row>
    <row r="9">
      <c r="B9" s="1" t="s">
        <v>208</v>
      </c>
      <c r="C9" s="1">
        <v>89.16</v>
      </c>
      <c r="D9" s="57">
        <v>42950.0</v>
      </c>
      <c r="E9" s="55"/>
      <c r="G9" s="1" t="s">
        <v>176</v>
      </c>
      <c r="H9" s="1">
        <v>116.19</v>
      </c>
    </row>
    <row r="10">
      <c r="A10" s="57">
        <v>42974.0</v>
      </c>
      <c r="B10" s="1" t="s">
        <v>142</v>
      </c>
      <c r="C10" s="1">
        <v>314.75</v>
      </c>
      <c r="E10" s="55"/>
      <c r="G10" s="1" t="s">
        <v>138</v>
      </c>
      <c r="H10" s="1">
        <v>114.68</v>
      </c>
    </row>
    <row r="11">
      <c r="B11" s="1" t="s">
        <v>21</v>
      </c>
      <c r="C11" s="1">
        <v>89.0</v>
      </c>
      <c r="D11" s="57">
        <v>42950.0</v>
      </c>
      <c r="E11" s="55"/>
      <c r="F11" s="57">
        <v>42974.0</v>
      </c>
      <c r="G11" s="1" t="s">
        <v>227</v>
      </c>
      <c r="H11" s="1">
        <v>314.75</v>
      </c>
    </row>
    <row r="12">
      <c r="B12" s="1" t="s">
        <v>64</v>
      </c>
      <c r="C12" s="1">
        <v>13.06</v>
      </c>
      <c r="E12" s="55"/>
      <c r="F12" s="57">
        <v>42972.0</v>
      </c>
      <c r="G12" s="1" t="s">
        <v>11</v>
      </c>
      <c r="H12" s="1">
        <v>92.75</v>
      </c>
    </row>
    <row r="13">
      <c r="B13" s="1" t="s">
        <v>219</v>
      </c>
      <c r="E13" s="55"/>
    </row>
    <row r="14">
      <c r="B14" s="1" t="s">
        <v>138</v>
      </c>
      <c r="C14" s="1">
        <v>114.68</v>
      </c>
      <c r="D14" s="57">
        <v>42950.0</v>
      </c>
      <c r="E14" s="55"/>
    </row>
    <row r="15">
      <c r="E15" s="55"/>
    </row>
    <row r="16">
      <c r="B16" s="1" t="s">
        <v>222</v>
      </c>
      <c r="E16" s="55"/>
      <c r="G16" s="1" t="s">
        <v>223</v>
      </c>
    </row>
    <row r="17">
      <c r="B17" s="1" t="s">
        <v>224</v>
      </c>
      <c r="E17" s="55"/>
      <c r="G17" s="1" t="s">
        <v>224</v>
      </c>
    </row>
    <row r="18">
      <c r="B18" s="1" t="s">
        <v>225</v>
      </c>
      <c r="E18" s="55"/>
      <c r="G18" s="1" t="s">
        <v>225</v>
      </c>
    </row>
    <row r="19">
      <c r="E19" s="55"/>
    </row>
    <row r="20">
      <c r="E20" s="55"/>
    </row>
    <row r="21">
      <c r="E21" s="55"/>
    </row>
    <row r="22">
      <c r="E22" s="55"/>
    </row>
    <row r="23">
      <c r="E23" s="55"/>
    </row>
    <row r="24">
      <c r="E24" s="55"/>
    </row>
    <row r="25">
      <c r="E25" s="55"/>
    </row>
    <row r="26">
      <c r="E26" s="55"/>
    </row>
    <row r="27">
      <c r="E27" s="55"/>
    </row>
    <row r="28">
      <c r="E28" s="55"/>
    </row>
    <row r="29">
      <c r="E29" s="55"/>
    </row>
    <row r="30">
      <c r="E30" s="55"/>
    </row>
    <row r="31">
      <c r="E31" s="55"/>
    </row>
    <row r="32">
      <c r="E32" s="55"/>
    </row>
    <row r="33">
      <c r="E33" s="55"/>
    </row>
    <row r="34">
      <c r="E34" s="55"/>
    </row>
    <row r="35">
      <c r="E35" s="55"/>
    </row>
    <row r="36">
      <c r="E36" s="55"/>
    </row>
    <row r="37">
      <c r="E37" s="55"/>
    </row>
    <row r="38">
      <c r="E38" s="55"/>
    </row>
    <row r="39">
      <c r="E39" s="55"/>
    </row>
    <row r="40">
      <c r="E40" s="55"/>
    </row>
    <row r="41">
      <c r="E41" s="55"/>
    </row>
    <row r="42">
      <c r="E42" s="55"/>
    </row>
    <row r="43">
      <c r="E43" s="55"/>
    </row>
    <row r="44">
      <c r="E44" s="55"/>
    </row>
    <row r="45">
      <c r="E45" s="55"/>
    </row>
    <row r="46">
      <c r="E46" s="55"/>
    </row>
    <row r="47">
      <c r="E47" s="55"/>
    </row>
    <row r="48">
      <c r="E48" s="55"/>
    </row>
    <row r="49">
      <c r="E49" s="55"/>
    </row>
    <row r="50">
      <c r="E50" s="55"/>
    </row>
    <row r="51">
      <c r="E51" s="55"/>
    </row>
    <row r="52">
      <c r="E52" s="55"/>
    </row>
    <row r="53">
      <c r="E53" s="55"/>
    </row>
    <row r="54">
      <c r="E54" s="55"/>
    </row>
    <row r="55">
      <c r="E55" s="55"/>
    </row>
    <row r="56">
      <c r="E56" s="55"/>
    </row>
    <row r="57">
      <c r="E57" s="55"/>
    </row>
    <row r="58">
      <c r="E58" s="55"/>
    </row>
    <row r="59">
      <c r="E59" s="55"/>
    </row>
    <row r="60">
      <c r="E60" s="55"/>
    </row>
    <row r="61">
      <c r="E61" s="55"/>
    </row>
    <row r="62">
      <c r="E62" s="55"/>
    </row>
    <row r="63">
      <c r="E63" s="55"/>
    </row>
    <row r="64">
      <c r="E64" s="55"/>
    </row>
    <row r="65">
      <c r="E65" s="55"/>
    </row>
    <row r="66">
      <c r="E66" s="55"/>
    </row>
    <row r="67">
      <c r="E67" s="55"/>
    </row>
    <row r="68">
      <c r="E68" s="55"/>
    </row>
    <row r="69">
      <c r="E69" s="55"/>
    </row>
    <row r="70">
      <c r="E70" s="55"/>
    </row>
    <row r="71">
      <c r="E71" s="55"/>
    </row>
    <row r="72">
      <c r="E72" s="55"/>
    </row>
    <row r="73">
      <c r="E73" s="55"/>
    </row>
    <row r="74">
      <c r="E74" s="55"/>
    </row>
    <row r="75">
      <c r="E75" s="55"/>
    </row>
    <row r="76">
      <c r="E76" s="55"/>
    </row>
    <row r="77">
      <c r="E77" s="55"/>
    </row>
    <row r="78">
      <c r="E78" s="55"/>
    </row>
    <row r="79">
      <c r="E79" s="55"/>
    </row>
    <row r="80">
      <c r="E80" s="55"/>
    </row>
    <row r="81">
      <c r="E81" s="55"/>
    </row>
    <row r="82">
      <c r="E82" s="55"/>
    </row>
    <row r="83">
      <c r="E83" s="55"/>
    </row>
    <row r="84">
      <c r="E84" s="55"/>
    </row>
    <row r="85">
      <c r="E85" s="55"/>
    </row>
    <row r="86">
      <c r="E86" s="55"/>
    </row>
    <row r="87">
      <c r="E87" s="55"/>
    </row>
    <row r="88">
      <c r="E88" s="55"/>
    </row>
    <row r="89">
      <c r="E89" s="55"/>
    </row>
    <row r="90">
      <c r="E90" s="55"/>
    </row>
    <row r="91">
      <c r="E91" s="55"/>
    </row>
    <row r="92">
      <c r="E92" s="55"/>
    </row>
    <row r="93">
      <c r="E93" s="55"/>
    </row>
    <row r="94">
      <c r="E94" s="55"/>
    </row>
    <row r="95">
      <c r="E95" s="55"/>
    </row>
    <row r="96">
      <c r="E96" s="55"/>
    </row>
    <row r="97">
      <c r="E97" s="55"/>
    </row>
    <row r="98">
      <c r="E98" s="55"/>
    </row>
    <row r="99">
      <c r="E99" s="55"/>
    </row>
    <row r="100">
      <c r="E100" s="55"/>
    </row>
    <row r="101">
      <c r="E101" s="55"/>
    </row>
    <row r="102">
      <c r="E102" s="55"/>
    </row>
    <row r="103">
      <c r="E103" s="55"/>
    </row>
    <row r="104">
      <c r="E104" s="55"/>
    </row>
    <row r="105">
      <c r="E105" s="55"/>
    </row>
    <row r="106">
      <c r="E106" s="55"/>
    </row>
    <row r="107">
      <c r="E107" s="55"/>
    </row>
    <row r="108">
      <c r="E108" s="55"/>
    </row>
    <row r="109">
      <c r="E109" s="55"/>
    </row>
    <row r="110">
      <c r="E110" s="55"/>
    </row>
    <row r="111">
      <c r="E111" s="55"/>
    </row>
    <row r="112">
      <c r="E112" s="55"/>
    </row>
    <row r="113">
      <c r="E113" s="55"/>
    </row>
    <row r="114">
      <c r="E114" s="55"/>
    </row>
    <row r="115">
      <c r="E115" s="55"/>
    </row>
    <row r="116">
      <c r="E116" s="55"/>
    </row>
    <row r="117">
      <c r="E117" s="55"/>
    </row>
    <row r="118">
      <c r="E118" s="55"/>
    </row>
    <row r="119">
      <c r="E119" s="55"/>
    </row>
    <row r="120">
      <c r="E120" s="55"/>
    </row>
    <row r="121">
      <c r="E121" s="55"/>
    </row>
    <row r="122">
      <c r="E122" s="55"/>
    </row>
    <row r="123">
      <c r="E123" s="55"/>
    </row>
    <row r="124">
      <c r="E124" s="55"/>
    </row>
    <row r="125">
      <c r="E125" s="55"/>
    </row>
    <row r="126">
      <c r="E126" s="55"/>
    </row>
    <row r="127">
      <c r="E127" s="55"/>
    </row>
    <row r="128">
      <c r="E128" s="55"/>
    </row>
    <row r="129">
      <c r="E129" s="55"/>
    </row>
    <row r="130">
      <c r="E130" s="55"/>
    </row>
    <row r="131">
      <c r="E131" s="55"/>
    </row>
    <row r="132">
      <c r="E132" s="55"/>
    </row>
    <row r="133">
      <c r="E133" s="55"/>
    </row>
    <row r="134">
      <c r="E134" s="55"/>
    </row>
    <row r="135">
      <c r="E135" s="55"/>
    </row>
    <row r="136">
      <c r="E136" s="55"/>
    </row>
    <row r="137">
      <c r="E137" s="55"/>
    </row>
    <row r="138">
      <c r="E138" s="55"/>
    </row>
    <row r="139">
      <c r="E139" s="55"/>
    </row>
    <row r="140">
      <c r="E140" s="55"/>
    </row>
    <row r="141">
      <c r="E141" s="55"/>
    </row>
    <row r="142">
      <c r="E142" s="55"/>
    </row>
    <row r="143">
      <c r="E143" s="55"/>
    </row>
    <row r="144">
      <c r="E144" s="55"/>
    </row>
    <row r="145">
      <c r="E145" s="55"/>
    </row>
    <row r="146">
      <c r="E146" s="55"/>
    </row>
    <row r="147">
      <c r="E147" s="55"/>
    </row>
    <row r="148">
      <c r="E148" s="55"/>
    </row>
    <row r="149">
      <c r="E149" s="55"/>
    </row>
    <row r="150">
      <c r="E150" s="55"/>
    </row>
    <row r="151">
      <c r="E151" s="55"/>
    </row>
    <row r="152">
      <c r="E152" s="55"/>
    </row>
    <row r="153">
      <c r="E153" s="55"/>
    </row>
    <row r="154">
      <c r="E154" s="55"/>
    </row>
    <row r="155">
      <c r="E155" s="55"/>
    </row>
    <row r="156">
      <c r="E156" s="55"/>
    </row>
    <row r="157">
      <c r="E157" s="55"/>
    </row>
    <row r="158">
      <c r="E158" s="55"/>
    </row>
    <row r="159">
      <c r="E159" s="55"/>
    </row>
    <row r="160">
      <c r="E160" s="55"/>
    </row>
    <row r="161">
      <c r="E161" s="55"/>
    </row>
    <row r="162">
      <c r="E162" s="55"/>
    </row>
    <row r="163">
      <c r="E163" s="55"/>
    </row>
    <row r="164">
      <c r="E164" s="55"/>
    </row>
    <row r="165">
      <c r="E165" s="55"/>
    </row>
    <row r="166">
      <c r="E166" s="55"/>
    </row>
    <row r="167">
      <c r="E167" s="55"/>
    </row>
    <row r="168">
      <c r="E168" s="55"/>
    </row>
    <row r="169">
      <c r="E169" s="55"/>
    </row>
    <row r="170">
      <c r="E170" s="55"/>
    </row>
    <row r="171">
      <c r="E171" s="55"/>
    </row>
    <row r="172">
      <c r="E172" s="55"/>
    </row>
    <row r="173">
      <c r="E173" s="55"/>
    </row>
    <row r="174">
      <c r="E174" s="55"/>
    </row>
    <row r="175">
      <c r="E175" s="55"/>
    </row>
    <row r="176">
      <c r="E176" s="55"/>
    </row>
    <row r="177">
      <c r="E177" s="55"/>
    </row>
    <row r="178">
      <c r="E178" s="55"/>
    </row>
    <row r="179">
      <c r="E179" s="55"/>
    </row>
    <row r="180">
      <c r="E180" s="55"/>
    </row>
    <row r="181">
      <c r="E181" s="55"/>
    </row>
    <row r="182">
      <c r="E182" s="55"/>
    </row>
    <row r="183">
      <c r="E183" s="55"/>
    </row>
    <row r="184">
      <c r="E184" s="55"/>
    </row>
    <row r="185">
      <c r="E185" s="55"/>
    </row>
    <row r="186">
      <c r="E186" s="55"/>
    </row>
    <row r="187">
      <c r="E187" s="55"/>
    </row>
    <row r="188">
      <c r="E188" s="55"/>
    </row>
    <row r="189">
      <c r="E189" s="55"/>
    </row>
    <row r="190">
      <c r="E190" s="55"/>
    </row>
    <row r="191">
      <c r="E191" s="55"/>
    </row>
    <row r="192">
      <c r="E192" s="55"/>
    </row>
    <row r="193">
      <c r="E193" s="55"/>
    </row>
    <row r="194">
      <c r="E194" s="55"/>
    </row>
    <row r="195">
      <c r="E195" s="55"/>
    </row>
    <row r="196">
      <c r="E196" s="55"/>
    </row>
    <row r="197">
      <c r="E197" s="55"/>
    </row>
    <row r="198">
      <c r="E198" s="55"/>
    </row>
    <row r="199">
      <c r="E199" s="55"/>
    </row>
    <row r="200">
      <c r="E200" s="55"/>
    </row>
    <row r="201">
      <c r="E201" s="55"/>
    </row>
    <row r="202">
      <c r="E202" s="55"/>
    </row>
    <row r="203">
      <c r="E203" s="55"/>
    </row>
    <row r="204">
      <c r="E204" s="55"/>
    </row>
    <row r="205">
      <c r="E205" s="55"/>
    </row>
    <row r="206">
      <c r="E206" s="55"/>
    </row>
    <row r="207">
      <c r="E207" s="55"/>
    </row>
    <row r="208">
      <c r="E208" s="55"/>
    </row>
    <row r="209">
      <c r="E209" s="55"/>
    </row>
    <row r="210">
      <c r="E210" s="55"/>
    </row>
    <row r="211">
      <c r="E211" s="55"/>
    </row>
    <row r="212">
      <c r="E212" s="55"/>
    </row>
    <row r="213">
      <c r="E213" s="55"/>
    </row>
    <row r="214">
      <c r="E214" s="55"/>
    </row>
    <row r="215">
      <c r="E215" s="55"/>
    </row>
    <row r="216">
      <c r="E216" s="55"/>
    </row>
    <row r="217">
      <c r="E217" s="55"/>
    </row>
    <row r="218">
      <c r="E218" s="55"/>
    </row>
    <row r="219">
      <c r="E219" s="55"/>
    </row>
    <row r="220">
      <c r="E220" s="55"/>
    </row>
    <row r="221">
      <c r="E221" s="55"/>
    </row>
    <row r="222">
      <c r="E222" s="55"/>
    </row>
    <row r="223">
      <c r="E223" s="55"/>
    </row>
    <row r="224">
      <c r="E224" s="55"/>
    </row>
    <row r="225">
      <c r="E225" s="55"/>
    </row>
    <row r="226">
      <c r="E226" s="55"/>
    </row>
    <row r="227">
      <c r="E227" s="55"/>
    </row>
    <row r="228">
      <c r="E228" s="55"/>
    </row>
    <row r="229">
      <c r="E229" s="55"/>
    </row>
    <row r="230">
      <c r="E230" s="55"/>
    </row>
    <row r="231">
      <c r="E231" s="55"/>
    </row>
    <row r="232">
      <c r="E232" s="55"/>
    </row>
    <row r="233">
      <c r="E233" s="55"/>
    </row>
    <row r="234">
      <c r="E234" s="55"/>
    </row>
    <row r="235">
      <c r="E235" s="55"/>
    </row>
    <row r="236">
      <c r="E236" s="55"/>
    </row>
    <row r="237">
      <c r="E237" s="55"/>
    </row>
    <row r="238">
      <c r="E238" s="55"/>
    </row>
    <row r="239">
      <c r="E239" s="55"/>
    </row>
    <row r="240">
      <c r="E240" s="55"/>
    </row>
    <row r="241">
      <c r="E241" s="55"/>
    </row>
    <row r="242">
      <c r="E242" s="55"/>
    </row>
    <row r="243">
      <c r="E243" s="55"/>
    </row>
    <row r="244">
      <c r="E244" s="55"/>
    </row>
    <row r="245">
      <c r="E245" s="55"/>
    </row>
    <row r="246">
      <c r="E246" s="55"/>
    </row>
    <row r="247">
      <c r="E247" s="55"/>
    </row>
    <row r="248">
      <c r="E248" s="55"/>
    </row>
    <row r="249">
      <c r="E249" s="55"/>
    </row>
    <row r="250">
      <c r="E250" s="55"/>
    </row>
    <row r="251">
      <c r="E251" s="55"/>
    </row>
    <row r="252">
      <c r="E252" s="55"/>
    </row>
    <row r="253">
      <c r="E253" s="55"/>
    </row>
    <row r="254">
      <c r="E254" s="55"/>
    </row>
    <row r="255">
      <c r="E255" s="55"/>
    </row>
    <row r="256">
      <c r="E256" s="55"/>
    </row>
    <row r="257">
      <c r="E257" s="55"/>
    </row>
    <row r="258">
      <c r="E258" s="55"/>
    </row>
    <row r="259">
      <c r="E259" s="55"/>
    </row>
    <row r="260">
      <c r="E260" s="55"/>
    </row>
    <row r="261">
      <c r="E261" s="55"/>
    </row>
    <row r="262">
      <c r="E262" s="55"/>
    </row>
    <row r="263">
      <c r="E263" s="55"/>
    </row>
    <row r="264">
      <c r="E264" s="55"/>
    </row>
    <row r="265">
      <c r="E265" s="55"/>
    </row>
    <row r="266">
      <c r="E266" s="55"/>
    </row>
    <row r="267">
      <c r="E267" s="55"/>
    </row>
    <row r="268">
      <c r="E268" s="55"/>
    </row>
    <row r="269">
      <c r="E269" s="55"/>
    </row>
    <row r="270">
      <c r="E270" s="55"/>
    </row>
    <row r="271">
      <c r="E271" s="55"/>
    </row>
    <row r="272">
      <c r="E272" s="55"/>
    </row>
    <row r="273">
      <c r="E273" s="55"/>
    </row>
    <row r="274">
      <c r="E274" s="55"/>
    </row>
    <row r="275">
      <c r="E275" s="55"/>
    </row>
    <row r="276">
      <c r="E276" s="55"/>
    </row>
    <row r="277">
      <c r="E277" s="55"/>
    </row>
    <row r="278">
      <c r="E278" s="55"/>
    </row>
    <row r="279">
      <c r="E279" s="55"/>
    </row>
    <row r="280">
      <c r="E280" s="55"/>
    </row>
    <row r="281">
      <c r="E281" s="55"/>
    </row>
    <row r="282">
      <c r="E282" s="55"/>
    </row>
    <row r="283">
      <c r="E283" s="55"/>
    </row>
    <row r="284">
      <c r="E284" s="55"/>
    </row>
    <row r="285">
      <c r="E285" s="55"/>
    </row>
    <row r="286">
      <c r="E286" s="55"/>
    </row>
    <row r="287">
      <c r="E287" s="55"/>
    </row>
    <row r="288">
      <c r="E288" s="55"/>
    </row>
    <row r="289">
      <c r="E289" s="55"/>
    </row>
    <row r="290">
      <c r="E290" s="55"/>
    </row>
    <row r="291">
      <c r="E291" s="55"/>
    </row>
    <row r="292">
      <c r="E292" s="55"/>
    </row>
    <row r="293">
      <c r="E293" s="55"/>
    </row>
    <row r="294">
      <c r="E294" s="55"/>
    </row>
    <row r="295">
      <c r="E295" s="55"/>
    </row>
    <row r="296">
      <c r="E296" s="55"/>
    </row>
    <row r="297">
      <c r="E297" s="55"/>
    </row>
    <row r="298">
      <c r="E298" s="55"/>
    </row>
    <row r="299">
      <c r="E299" s="55"/>
    </row>
    <row r="300">
      <c r="E300" s="55"/>
    </row>
    <row r="301">
      <c r="E301" s="55"/>
    </row>
    <row r="302">
      <c r="E302" s="55"/>
    </row>
    <row r="303">
      <c r="E303" s="55"/>
    </row>
    <row r="304">
      <c r="E304" s="55"/>
    </row>
    <row r="305">
      <c r="E305" s="55"/>
    </row>
    <row r="306">
      <c r="E306" s="55"/>
    </row>
    <row r="307">
      <c r="E307" s="55"/>
    </row>
    <row r="308">
      <c r="E308" s="55"/>
    </row>
    <row r="309">
      <c r="E309" s="55"/>
    </row>
    <row r="310">
      <c r="E310" s="55"/>
    </row>
    <row r="311">
      <c r="E311" s="55"/>
    </row>
    <row r="312">
      <c r="E312" s="55"/>
    </row>
    <row r="313">
      <c r="E313" s="55"/>
    </row>
    <row r="314">
      <c r="E314" s="55"/>
    </row>
    <row r="315">
      <c r="E315" s="55"/>
    </row>
    <row r="316">
      <c r="E316" s="55"/>
    </row>
    <row r="317">
      <c r="E317" s="55"/>
    </row>
    <row r="318">
      <c r="E318" s="55"/>
    </row>
    <row r="319">
      <c r="E319" s="55"/>
    </row>
    <row r="320">
      <c r="E320" s="55"/>
    </row>
    <row r="321">
      <c r="E321" s="55"/>
    </row>
    <row r="322">
      <c r="E322" s="55"/>
    </row>
    <row r="323">
      <c r="E323" s="55"/>
    </row>
    <row r="324">
      <c r="E324" s="55"/>
    </row>
    <row r="325">
      <c r="E325" s="55"/>
    </row>
    <row r="326">
      <c r="E326" s="55"/>
    </row>
    <row r="327">
      <c r="E327" s="55"/>
    </row>
    <row r="328">
      <c r="E328" s="55"/>
    </row>
    <row r="329">
      <c r="E329" s="55"/>
    </row>
    <row r="330">
      <c r="E330" s="55"/>
    </row>
    <row r="331">
      <c r="E331" s="55"/>
    </row>
    <row r="332">
      <c r="E332" s="55"/>
    </row>
    <row r="333">
      <c r="E333" s="55"/>
    </row>
    <row r="334">
      <c r="E334" s="55"/>
    </row>
    <row r="335">
      <c r="E335" s="55"/>
    </row>
    <row r="336">
      <c r="E336" s="55"/>
    </row>
    <row r="337">
      <c r="E337" s="55"/>
    </row>
    <row r="338">
      <c r="E338" s="55"/>
    </row>
    <row r="339">
      <c r="E339" s="55"/>
    </row>
    <row r="340">
      <c r="E340" s="55"/>
    </row>
    <row r="341">
      <c r="E341" s="55"/>
    </row>
    <row r="342">
      <c r="E342" s="55"/>
    </row>
    <row r="343">
      <c r="E343" s="55"/>
    </row>
    <row r="344">
      <c r="E344" s="55"/>
    </row>
    <row r="345">
      <c r="E345" s="55"/>
    </row>
    <row r="346">
      <c r="E346" s="55"/>
    </row>
    <row r="347">
      <c r="E347" s="55"/>
    </row>
    <row r="348">
      <c r="E348" s="55"/>
    </row>
    <row r="349">
      <c r="E349" s="55"/>
    </row>
    <row r="350">
      <c r="E350" s="55"/>
    </row>
    <row r="351">
      <c r="E351" s="55"/>
    </row>
    <row r="352">
      <c r="E352" s="55"/>
    </row>
    <row r="353">
      <c r="E353" s="55"/>
    </row>
    <row r="354">
      <c r="E354" s="55"/>
    </row>
    <row r="355">
      <c r="E355" s="55"/>
    </row>
    <row r="356">
      <c r="E356" s="55"/>
    </row>
    <row r="357">
      <c r="E357" s="55"/>
    </row>
    <row r="358">
      <c r="E358" s="55"/>
    </row>
    <row r="359">
      <c r="E359" s="55"/>
    </row>
    <row r="360">
      <c r="E360" s="55"/>
    </row>
    <row r="361">
      <c r="E361" s="55"/>
    </row>
    <row r="362">
      <c r="E362" s="55"/>
    </row>
    <row r="363">
      <c r="E363" s="55"/>
    </row>
    <row r="364">
      <c r="E364" s="55"/>
    </row>
    <row r="365">
      <c r="E365" s="55"/>
    </row>
    <row r="366">
      <c r="E366" s="55"/>
    </row>
    <row r="367">
      <c r="E367" s="55"/>
    </row>
    <row r="368">
      <c r="E368" s="55"/>
    </row>
    <row r="369">
      <c r="E369" s="55"/>
    </row>
    <row r="370">
      <c r="E370" s="55"/>
    </row>
    <row r="371">
      <c r="E371" s="55"/>
    </row>
    <row r="372">
      <c r="E372" s="55"/>
    </row>
    <row r="373">
      <c r="E373" s="55"/>
    </row>
    <row r="374">
      <c r="E374" s="55"/>
    </row>
    <row r="375">
      <c r="E375" s="55"/>
    </row>
    <row r="376">
      <c r="E376" s="55"/>
    </row>
    <row r="377">
      <c r="E377" s="55"/>
    </row>
    <row r="378">
      <c r="E378" s="55"/>
    </row>
    <row r="379">
      <c r="E379" s="55"/>
    </row>
    <row r="380">
      <c r="E380" s="55"/>
    </row>
    <row r="381">
      <c r="E381" s="55"/>
    </row>
    <row r="382">
      <c r="E382" s="55"/>
    </row>
    <row r="383">
      <c r="E383" s="55"/>
    </row>
    <row r="384">
      <c r="E384" s="55"/>
    </row>
    <row r="385">
      <c r="E385" s="55"/>
    </row>
    <row r="386">
      <c r="E386" s="55"/>
    </row>
    <row r="387">
      <c r="E387" s="55"/>
    </row>
    <row r="388">
      <c r="E388" s="55"/>
    </row>
    <row r="389">
      <c r="E389" s="55"/>
    </row>
    <row r="390">
      <c r="E390" s="55"/>
    </row>
    <row r="391">
      <c r="E391" s="55"/>
    </row>
    <row r="392">
      <c r="E392" s="55"/>
    </row>
    <row r="393">
      <c r="E393" s="55"/>
    </row>
    <row r="394">
      <c r="E394" s="55"/>
    </row>
    <row r="395">
      <c r="E395" s="55"/>
    </row>
    <row r="396">
      <c r="E396" s="55"/>
    </row>
    <row r="397">
      <c r="E397" s="55"/>
    </row>
    <row r="398">
      <c r="E398" s="55"/>
    </row>
    <row r="399">
      <c r="E399" s="55"/>
    </row>
    <row r="400">
      <c r="E400" s="55"/>
    </row>
    <row r="401">
      <c r="E401" s="55"/>
    </row>
    <row r="402">
      <c r="E402" s="55"/>
    </row>
    <row r="403">
      <c r="E403" s="55"/>
    </row>
    <row r="404">
      <c r="E404" s="55"/>
    </row>
    <row r="405">
      <c r="E405" s="55"/>
    </row>
    <row r="406">
      <c r="E406" s="55"/>
    </row>
    <row r="407">
      <c r="E407" s="55"/>
    </row>
    <row r="408">
      <c r="E408" s="55"/>
    </row>
    <row r="409">
      <c r="E409" s="55"/>
    </row>
    <row r="410">
      <c r="E410" s="55"/>
    </row>
    <row r="411">
      <c r="E411" s="55"/>
    </row>
    <row r="412">
      <c r="E412" s="55"/>
    </row>
    <row r="413">
      <c r="E413" s="55"/>
    </row>
    <row r="414">
      <c r="E414" s="55"/>
    </row>
    <row r="415">
      <c r="E415" s="55"/>
    </row>
    <row r="416">
      <c r="E416" s="55"/>
    </row>
    <row r="417">
      <c r="E417" s="55"/>
    </row>
    <row r="418">
      <c r="E418" s="55"/>
    </row>
    <row r="419">
      <c r="E419" s="55"/>
    </row>
    <row r="420">
      <c r="E420" s="55"/>
    </row>
    <row r="421">
      <c r="E421" s="55"/>
    </row>
    <row r="422">
      <c r="E422" s="55"/>
    </row>
    <row r="423">
      <c r="E423" s="55"/>
    </row>
    <row r="424">
      <c r="E424" s="55"/>
    </row>
    <row r="425">
      <c r="E425" s="55"/>
    </row>
    <row r="426">
      <c r="E426" s="55"/>
    </row>
    <row r="427">
      <c r="E427" s="55"/>
    </row>
    <row r="428">
      <c r="E428" s="55"/>
    </row>
    <row r="429">
      <c r="E429" s="55"/>
    </row>
    <row r="430">
      <c r="E430" s="55"/>
    </row>
    <row r="431">
      <c r="E431" s="55"/>
    </row>
    <row r="432">
      <c r="E432" s="55"/>
    </row>
    <row r="433">
      <c r="E433" s="55"/>
    </row>
    <row r="434">
      <c r="E434" s="55"/>
    </row>
    <row r="435">
      <c r="E435" s="55"/>
    </row>
    <row r="436">
      <c r="E436" s="55"/>
    </row>
    <row r="437">
      <c r="E437" s="55"/>
    </row>
    <row r="438">
      <c r="E438" s="55"/>
    </row>
    <row r="439">
      <c r="E439" s="55"/>
    </row>
    <row r="440">
      <c r="E440" s="55"/>
    </row>
    <row r="441">
      <c r="E441" s="55"/>
    </row>
    <row r="442">
      <c r="E442" s="55"/>
    </row>
    <row r="443">
      <c r="E443" s="55"/>
    </row>
    <row r="444">
      <c r="E444" s="55"/>
    </row>
    <row r="445">
      <c r="E445" s="55"/>
    </row>
    <row r="446">
      <c r="E446" s="55"/>
    </row>
    <row r="447">
      <c r="E447" s="55"/>
    </row>
    <row r="448">
      <c r="E448" s="55"/>
    </row>
    <row r="449">
      <c r="E449" s="55"/>
    </row>
    <row r="450">
      <c r="E450" s="55"/>
    </row>
    <row r="451">
      <c r="E451" s="55"/>
    </row>
    <row r="452">
      <c r="E452" s="55"/>
    </row>
    <row r="453">
      <c r="E453" s="55"/>
    </row>
    <row r="454">
      <c r="E454" s="55"/>
    </row>
    <row r="455">
      <c r="E455" s="55"/>
    </row>
    <row r="456">
      <c r="E456" s="55"/>
    </row>
    <row r="457">
      <c r="E457" s="55"/>
    </row>
    <row r="458">
      <c r="E458" s="55"/>
    </row>
    <row r="459">
      <c r="E459" s="55"/>
    </row>
    <row r="460">
      <c r="E460" s="55"/>
    </row>
    <row r="461">
      <c r="E461" s="55"/>
    </row>
    <row r="462">
      <c r="E462" s="55"/>
    </row>
    <row r="463">
      <c r="E463" s="55"/>
    </row>
    <row r="464">
      <c r="E464" s="55"/>
    </row>
    <row r="465">
      <c r="E465" s="55"/>
    </row>
    <row r="466">
      <c r="E466" s="55"/>
    </row>
    <row r="467">
      <c r="E467" s="55"/>
    </row>
    <row r="468">
      <c r="E468" s="55"/>
    </row>
    <row r="469">
      <c r="E469" s="55"/>
    </row>
    <row r="470">
      <c r="E470" s="55"/>
    </row>
    <row r="471">
      <c r="E471" s="55"/>
    </row>
    <row r="472">
      <c r="E472" s="55"/>
    </row>
    <row r="473">
      <c r="E473" s="55"/>
    </row>
    <row r="474">
      <c r="E474" s="55"/>
    </row>
    <row r="475">
      <c r="E475" s="55"/>
    </row>
    <row r="476">
      <c r="E476" s="55"/>
    </row>
    <row r="477">
      <c r="E477" s="55"/>
    </row>
    <row r="478">
      <c r="E478" s="55"/>
    </row>
    <row r="479">
      <c r="E479" s="55"/>
    </row>
    <row r="480">
      <c r="E480" s="55"/>
    </row>
    <row r="481">
      <c r="E481" s="55"/>
    </row>
    <row r="482">
      <c r="E482" s="55"/>
    </row>
    <row r="483">
      <c r="E483" s="55"/>
    </row>
    <row r="484">
      <c r="E484" s="55"/>
    </row>
    <row r="485">
      <c r="E485" s="55"/>
    </row>
    <row r="486">
      <c r="E486" s="55"/>
    </row>
    <row r="487">
      <c r="E487" s="55"/>
    </row>
    <row r="488">
      <c r="E488" s="55"/>
    </row>
    <row r="489">
      <c r="E489" s="55"/>
    </row>
    <row r="490">
      <c r="E490" s="55"/>
    </row>
    <row r="491">
      <c r="E491" s="55"/>
    </row>
    <row r="492">
      <c r="E492" s="55"/>
    </row>
    <row r="493">
      <c r="E493" s="55"/>
    </row>
    <row r="494">
      <c r="E494" s="55"/>
    </row>
    <row r="495">
      <c r="E495" s="55"/>
    </row>
    <row r="496">
      <c r="E496" s="55"/>
    </row>
    <row r="497">
      <c r="E497" s="55"/>
    </row>
    <row r="498">
      <c r="E498" s="55"/>
    </row>
    <row r="499">
      <c r="E499" s="55"/>
    </row>
    <row r="500">
      <c r="E500" s="55"/>
    </row>
    <row r="501">
      <c r="E501" s="55"/>
    </row>
    <row r="502">
      <c r="E502" s="55"/>
    </row>
    <row r="503">
      <c r="E503" s="55"/>
    </row>
    <row r="504">
      <c r="E504" s="55"/>
    </row>
    <row r="505">
      <c r="E505" s="55"/>
    </row>
    <row r="506">
      <c r="E506" s="55"/>
    </row>
    <row r="507">
      <c r="E507" s="55"/>
    </row>
    <row r="508">
      <c r="E508" s="55"/>
    </row>
    <row r="509">
      <c r="E509" s="55"/>
    </row>
    <row r="510">
      <c r="E510" s="55"/>
    </row>
    <row r="511">
      <c r="E511" s="55"/>
    </row>
    <row r="512">
      <c r="E512" s="55"/>
    </row>
    <row r="513">
      <c r="E513" s="55"/>
    </row>
    <row r="514">
      <c r="E514" s="55"/>
    </row>
    <row r="515">
      <c r="E515" s="55"/>
    </row>
    <row r="516">
      <c r="E516" s="55"/>
    </row>
    <row r="517">
      <c r="E517" s="55"/>
    </row>
    <row r="518">
      <c r="E518" s="55"/>
    </row>
    <row r="519">
      <c r="E519" s="55"/>
    </row>
    <row r="520">
      <c r="E520" s="55"/>
    </row>
    <row r="521">
      <c r="E521" s="55"/>
    </row>
    <row r="522">
      <c r="E522" s="55"/>
    </row>
    <row r="523">
      <c r="E523" s="55"/>
    </row>
    <row r="524">
      <c r="E524" s="55"/>
    </row>
    <row r="525">
      <c r="E525" s="55"/>
    </row>
    <row r="526">
      <c r="E526" s="55"/>
    </row>
    <row r="527">
      <c r="E527" s="55"/>
    </row>
    <row r="528">
      <c r="E528" s="55"/>
    </row>
    <row r="529">
      <c r="E529" s="55"/>
    </row>
    <row r="530">
      <c r="E530" s="55"/>
    </row>
    <row r="531">
      <c r="E531" s="55"/>
    </row>
    <row r="532">
      <c r="E532" s="55"/>
    </row>
    <row r="533">
      <c r="E533" s="55"/>
    </row>
    <row r="534">
      <c r="E534" s="55"/>
    </row>
    <row r="535">
      <c r="E535" s="55"/>
    </row>
    <row r="536">
      <c r="E536" s="55"/>
    </row>
    <row r="537">
      <c r="E537" s="55"/>
    </row>
    <row r="538">
      <c r="E538" s="55"/>
    </row>
    <row r="539">
      <c r="E539" s="55"/>
    </row>
    <row r="540">
      <c r="E540" s="55"/>
    </row>
    <row r="541">
      <c r="E541" s="55"/>
    </row>
    <row r="542">
      <c r="E542" s="55"/>
    </row>
    <row r="543">
      <c r="E543" s="55"/>
    </row>
    <row r="544">
      <c r="E544" s="55"/>
    </row>
    <row r="545">
      <c r="E545" s="55"/>
    </row>
    <row r="546">
      <c r="E546" s="55"/>
    </row>
    <row r="547">
      <c r="E547" s="55"/>
    </row>
    <row r="548">
      <c r="E548" s="55"/>
    </row>
    <row r="549">
      <c r="E549" s="55"/>
    </row>
    <row r="550">
      <c r="E550" s="55"/>
    </row>
    <row r="551">
      <c r="E551" s="55"/>
    </row>
    <row r="552">
      <c r="E552" s="55"/>
    </row>
    <row r="553">
      <c r="E553" s="55"/>
    </row>
    <row r="554">
      <c r="E554" s="55"/>
    </row>
    <row r="555">
      <c r="E555" s="55"/>
    </row>
    <row r="556">
      <c r="E556" s="55"/>
    </row>
    <row r="557">
      <c r="E557" s="55"/>
    </row>
    <row r="558">
      <c r="E558" s="55"/>
    </row>
    <row r="559">
      <c r="E559" s="55"/>
    </row>
    <row r="560">
      <c r="E560" s="55"/>
    </row>
    <row r="561">
      <c r="E561" s="55"/>
    </row>
    <row r="562">
      <c r="E562" s="55"/>
    </row>
    <row r="563">
      <c r="E563" s="55"/>
    </row>
    <row r="564">
      <c r="E564" s="55"/>
    </row>
    <row r="565">
      <c r="E565" s="55"/>
    </row>
    <row r="566">
      <c r="E566" s="55"/>
    </row>
    <row r="567">
      <c r="E567" s="55"/>
    </row>
    <row r="568">
      <c r="E568" s="55"/>
    </row>
    <row r="569">
      <c r="E569" s="55"/>
    </row>
    <row r="570">
      <c r="E570" s="55"/>
    </row>
    <row r="571">
      <c r="E571" s="55"/>
    </row>
    <row r="572">
      <c r="E572" s="55"/>
    </row>
    <row r="573">
      <c r="E573" s="55"/>
    </row>
    <row r="574">
      <c r="E574" s="55"/>
    </row>
    <row r="575">
      <c r="E575" s="55"/>
    </row>
    <row r="576">
      <c r="E576" s="55"/>
    </row>
    <row r="577">
      <c r="E577" s="55"/>
    </row>
    <row r="578">
      <c r="E578" s="55"/>
    </row>
    <row r="579">
      <c r="E579" s="55"/>
    </row>
    <row r="580">
      <c r="E580" s="55"/>
    </row>
    <row r="581">
      <c r="E581" s="55"/>
    </row>
    <row r="582">
      <c r="E582" s="55"/>
    </row>
    <row r="583">
      <c r="E583" s="55"/>
    </row>
    <row r="584">
      <c r="E584" s="55"/>
    </row>
    <row r="585">
      <c r="E585" s="55"/>
    </row>
    <row r="586">
      <c r="E586" s="55"/>
    </row>
    <row r="587">
      <c r="E587" s="55"/>
    </row>
    <row r="588">
      <c r="E588" s="55"/>
    </row>
    <row r="589">
      <c r="E589" s="55"/>
    </row>
    <row r="590">
      <c r="E590" s="55"/>
    </row>
    <row r="591">
      <c r="E591" s="55"/>
    </row>
    <row r="592">
      <c r="E592" s="55"/>
    </row>
    <row r="593">
      <c r="E593" s="55"/>
    </row>
    <row r="594">
      <c r="E594" s="55"/>
    </row>
    <row r="595">
      <c r="E595" s="55"/>
    </row>
    <row r="596">
      <c r="E596" s="55"/>
    </row>
    <row r="597">
      <c r="E597" s="55"/>
    </row>
    <row r="598">
      <c r="E598" s="55"/>
    </row>
    <row r="599">
      <c r="E599" s="55"/>
    </row>
    <row r="600">
      <c r="E600" s="55"/>
    </row>
    <row r="601">
      <c r="E601" s="55"/>
    </row>
    <row r="602">
      <c r="E602" s="55"/>
    </row>
    <row r="603">
      <c r="E603" s="55"/>
    </row>
    <row r="604">
      <c r="E604" s="55"/>
    </row>
    <row r="605">
      <c r="E605" s="55"/>
    </row>
    <row r="606">
      <c r="E606" s="55"/>
    </row>
    <row r="607">
      <c r="E607" s="55"/>
    </row>
    <row r="608">
      <c r="E608" s="55"/>
    </row>
    <row r="609">
      <c r="E609" s="55"/>
    </row>
    <row r="610">
      <c r="E610" s="55"/>
    </row>
    <row r="611">
      <c r="E611" s="55"/>
    </row>
    <row r="612">
      <c r="E612" s="55"/>
    </row>
    <row r="613">
      <c r="E613" s="55"/>
    </row>
    <row r="614">
      <c r="E614" s="55"/>
    </row>
    <row r="615">
      <c r="E615" s="55"/>
    </row>
    <row r="616">
      <c r="E616" s="55"/>
    </row>
    <row r="617">
      <c r="E617" s="55"/>
    </row>
    <row r="618">
      <c r="E618" s="55"/>
    </row>
    <row r="619">
      <c r="E619" s="55"/>
    </row>
    <row r="620">
      <c r="E620" s="55"/>
    </row>
    <row r="621">
      <c r="E621" s="55"/>
    </row>
    <row r="622">
      <c r="E622" s="55"/>
    </row>
    <row r="623">
      <c r="E623" s="55"/>
    </row>
    <row r="624">
      <c r="E624" s="55"/>
    </row>
    <row r="625">
      <c r="E625" s="55"/>
    </row>
    <row r="626">
      <c r="E626" s="55"/>
    </row>
    <row r="627">
      <c r="E627" s="55"/>
    </row>
    <row r="628">
      <c r="E628" s="55"/>
    </row>
    <row r="629">
      <c r="E629" s="55"/>
    </row>
    <row r="630">
      <c r="E630" s="55"/>
    </row>
    <row r="631">
      <c r="E631" s="55"/>
    </row>
    <row r="632">
      <c r="E632" s="55"/>
    </row>
    <row r="633">
      <c r="E633" s="55"/>
    </row>
    <row r="634">
      <c r="E634" s="55"/>
    </row>
    <row r="635">
      <c r="E635" s="55"/>
    </row>
    <row r="636">
      <c r="E636" s="55"/>
    </row>
    <row r="637">
      <c r="E637" s="55"/>
    </row>
    <row r="638">
      <c r="E638" s="55"/>
    </row>
    <row r="639">
      <c r="E639" s="55"/>
    </row>
    <row r="640">
      <c r="E640" s="55"/>
    </row>
    <row r="641">
      <c r="E641" s="55"/>
    </row>
    <row r="642">
      <c r="E642" s="55"/>
    </row>
    <row r="643">
      <c r="E643" s="55"/>
    </row>
    <row r="644">
      <c r="E644" s="55"/>
    </row>
    <row r="645">
      <c r="E645" s="55"/>
    </row>
    <row r="646">
      <c r="E646" s="55"/>
    </row>
    <row r="647">
      <c r="E647" s="55"/>
    </row>
    <row r="648">
      <c r="E648" s="55"/>
    </row>
    <row r="649">
      <c r="E649" s="55"/>
    </row>
    <row r="650">
      <c r="E650" s="55"/>
    </row>
    <row r="651">
      <c r="E651" s="55"/>
    </row>
    <row r="652">
      <c r="E652" s="55"/>
    </row>
    <row r="653">
      <c r="E653" s="55"/>
    </row>
    <row r="654">
      <c r="E654" s="55"/>
    </row>
    <row r="655">
      <c r="E655" s="55"/>
    </row>
    <row r="656">
      <c r="E656" s="55"/>
    </row>
    <row r="657">
      <c r="E657" s="55"/>
    </row>
    <row r="658">
      <c r="E658" s="55"/>
    </row>
    <row r="659">
      <c r="E659" s="55"/>
    </row>
    <row r="660">
      <c r="E660" s="55"/>
    </row>
    <row r="661">
      <c r="E661" s="55"/>
    </row>
    <row r="662">
      <c r="E662" s="55"/>
    </row>
    <row r="663">
      <c r="E663" s="55"/>
    </row>
    <row r="664">
      <c r="E664" s="55"/>
    </row>
    <row r="665">
      <c r="E665" s="55"/>
    </row>
    <row r="666">
      <c r="E666" s="55"/>
    </row>
    <row r="667">
      <c r="E667" s="55"/>
    </row>
    <row r="668">
      <c r="E668" s="55"/>
    </row>
    <row r="669">
      <c r="E669" s="55"/>
    </row>
    <row r="670">
      <c r="E670" s="55"/>
    </row>
    <row r="671">
      <c r="E671" s="55"/>
    </row>
    <row r="672">
      <c r="E672" s="55"/>
    </row>
    <row r="673">
      <c r="E673" s="55"/>
    </row>
    <row r="674">
      <c r="E674" s="55"/>
    </row>
    <row r="675">
      <c r="E675" s="55"/>
    </row>
    <row r="676">
      <c r="E676" s="55"/>
    </row>
    <row r="677">
      <c r="E677" s="55"/>
    </row>
    <row r="678">
      <c r="E678" s="55"/>
    </row>
    <row r="679">
      <c r="E679" s="55"/>
    </row>
    <row r="680">
      <c r="E680" s="55"/>
    </row>
    <row r="681">
      <c r="E681" s="55"/>
    </row>
    <row r="682">
      <c r="E682" s="55"/>
    </row>
    <row r="683">
      <c r="E683" s="55"/>
    </row>
    <row r="684">
      <c r="E684" s="55"/>
    </row>
    <row r="685">
      <c r="E685" s="55"/>
    </row>
    <row r="686">
      <c r="E686" s="55"/>
    </row>
    <row r="687">
      <c r="E687" s="55"/>
    </row>
    <row r="688">
      <c r="E688" s="55"/>
    </row>
    <row r="689">
      <c r="E689" s="55"/>
    </row>
    <row r="690">
      <c r="E690" s="55"/>
    </row>
    <row r="691">
      <c r="E691" s="55"/>
    </row>
    <row r="692">
      <c r="E692" s="55"/>
    </row>
    <row r="693">
      <c r="E693" s="55"/>
    </row>
    <row r="694">
      <c r="E694" s="55"/>
    </row>
    <row r="695">
      <c r="E695" s="55"/>
    </row>
    <row r="696">
      <c r="E696" s="55"/>
    </row>
    <row r="697">
      <c r="E697" s="55"/>
    </row>
    <row r="698">
      <c r="E698" s="55"/>
    </row>
    <row r="699">
      <c r="E699" s="55"/>
    </row>
    <row r="700">
      <c r="E700" s="55"/>
    </row>
    <row r="701">
      <c r="E701" s="55"/>
    </row>
    <row r="702">
      <c r="E702" s="55"/>
    </row>
    <row r="703">
      <c r="E703" s="55"/>
    </row>
    <row r="704">
      <c r="E704" s="55"/>
    </row>
    <row r="705">
      <c r="E705" s="55"/>
    </row>
    <row r="706">
      <c r="E706" s="55"/>
    </row>
    <row r="707">
      <c r="E707" s="55"/>
    </row>
    <row r="708">
      <c r="E708" s="55"/>
    </row>
    <row r="709">
      <c r="E709" s="55"/>
    </row>
    <row r="710">
      <c r="E710" s="55"/>
    </row>
    <row r="711">
      <c r="E711" s="55"/>
    </row>
    <row r="712">
      <c r="E712" s="55"/>
    </row>
    <row r="713">
      <c r="E713" s="55"/>
    </row>
    <row r="714">
      <c r="E714" s="55"/>
    </row>
    <row r="715">
      <c r="E715" s="55"/>
    </row>
    <row r="716">
      <c r="E716" s="55"/>
    </row>
    <row r="717">
      <c r="E717" s="55"/>
    </row>
    <row r="718">
      <c r="E718" s="55"/>
    </row>
    <row r="719">
      <c r="E719" s="55"/>
    </row>
    <row r="720">
      <c r="E720" s="55"/>
    </row>
    <row r="721">
      <c r="E721" s="55"/>
    </row>
    <row r="722">
      <c r="E722" s="55"/>
    </row>
    <row r="723">
      <c r="E723" s="55"/>
    </row>
    <row r="724">
      <c r="E724" s="55"/>
    </row>
    <row r="725">
      <c r="E725" s="55"/>
    </row>
    <row r="726">
      <c r="E726" s="55"/>
    </row>
    <row r="727">
      <c r="E727" s="55"/>
    </row>
    <row r="728">
      <c r="E728" s="55"/>
    </row>
    <row r="729">
      <c r="E729" s="55"/>
    </row>
    <row r="730">
      <c r="E730" s="55"/>
    </row>
    <row r="731">
      <c r="E731" s="55"/>
    </row>
    <row r="732">
      <c r="E732" s="55"/>
    </row>
    <row r="733">
      <c r="E733" s="55"/>
    </row>
    <row r="734">
      <c r="E734" s="55"/>
    </row>
    <row r="735">
      <c r="E735" s="55"/>
    </row>
    <row r="736">
      <c r="E736" s="55"/>
    </row>
    <row r="737">
      <c r="E737" s="55"/>
    </row>
    <row r="738">
      <c r="E738" s="55"/>
    </row>
    <row r="739">
      <c r="E739" s="55"/>
    </row>
    <row r="740">
      <c r="E740" s="55"/>
    </row>
    <row r="741">
      <c r="E741" s="55"/>
    </row>
    <row r="742">
      <c r="E742" s="55"/>
    </row>
    <row r="743">
      <c r="E743" s="55"/>
    </row>
    <row r="744">
      <c r="E744" s="55"/>
    </row>
    <row r="745">
      <c r="E745" s="55"/>
    </row>
    <row r="746">
      <c r="E746" s="55"/>
    </row>
    <row r="747">
      <c r="E747" s="55"/>
    </row>
    <row r="748">
      <c r="E748" s="55"/>
    </row>
    <row r="749">
      <c r="E749" s="55"/>
    </row>
    <row r="750">
      <c r="E750" s="55"/>
    </row>
    <row r="751">
      <c r="E751" s="55"/>
    </row>
    <row r="752">
      <c r="E752" s="55"/>
    </row>
    <row r="753">
      <c r="E753" s="55"/>
    </row>
    <row r="754">
      <c r="E754" s="55"/>
    </row>
    <row r="755">
      <c r="E755" s="55"/>
    </row>
    <row r="756">
      <c r="E756" s="55"/>
    </row>
    <row r="757">
      <c r="E757" s="55"/>
    </row>
    <row r="758">
      <c r="E758" s="55"/>
    </row>
    <row r="759">
      <c r="E759" s="55"/>
    </row>
    <row r="760">
      <c r="E760" s="55"/>
    </row>
    <row r="761">
      <c r="E761" s="55"/>
    </row>
    <row r="762">
      <c r="E762" s="55"/>
    </row>
    <row r="763">
      <c r="E763" s="55"/>
    </row>
    <row r="764">
      <c r="E764" s="55"/>
    </row>
    <row r="765">
      <c r="E765" s="55"/>
    </row>
    <row r="766">
      <c r="E766" s="55"/>
    </row>
    <row r="767">
      <c r="E767" s="55"/>
    </row>
    <row r="768">
      <c r="E768" s="55"/>
    </row>
    <row r="769">
      <c r="E769" s="55"/>
    </row>
    <row r="770">
      <c r="E770" s="55"/>
    </row>
    <row r="771">
      <c r="E771" s="55"/>
    </row>
    <row r="772">
      <c r="E772" s="55"/>
    </row>
    <row r="773">
      <c r="E773" s="55"/>
    </row>
    <row r="774">
      <c r="E774" s="55"/>
    </row>
    <row r="775">
      <c r="E775" s="55"/>
    </row>
    <row r="776">
      <c r="E776" s="55"/>
    </row>
    <row r="777">
      <c r="E777" s="55"/>
    </row>
    <row r="778">
      <c r="E778" s="55"/>
    </row>
    <row r="779">
      <c r="E779" s="55"/>
    </row>
    <row r="780">
      <c r="E780" s="55"/>
    </row>
    <row r="781">
      <c r="E781" s="55"/>
    </row>
    <row r="782">
      <c r="E782" s="55"/>
    </row>
    <row r="783">
      <c r="E783" s="55"/>
    </row>
    <row r="784">
      <c r="E784" s="55"/>
    </row>
    <row r="785">
      <c r="E785" s="55"/>
    </row>
    <row r="786">
      <c r="E786" s="55"/>
    </row>
    <row r="787">
      <c r="E787" s="55"/>
    </row>
    <row r="788">
      <c r="E788" s="55"/>
    </row>
    <row r="789">
      <c r="E789" s="55"/>
    </row>
    <row r="790">
      <c r="E790" s="55"/>
    </row>
    <row r="791">
      <c r="E791" s="55"/>
    </row>
    <row r="792">
      <c r="E792" s="55"/>
    </row>
    <row r="793">
      <c r="E793" s="55"/>
    </row>
    <row r="794">
      <c r="E794" s="55"/>
    </row>
    <row r="795">
      <c r="E795" s="55"/>
    </row>
    <row r="796">
      <c r="E796" s="55"/>
    </row>
    <row r="797">
      <c r="E797" s="55"/>
    </row>
    <row r="798">
      <c r="E798" s="55"/>
    </row>
    <row r="799">
      <c r="E799" s="55"/>
    </row>
    <row r="800">
      <c r="E800" s="55"/>
    </row>
    <row r="801">
      <c r="E801" s="55"/>
    </row>
    <row r="802">
      <c r="E802" s="55"/>
    </row>
    <row r="803">
      <c r="E803" s="55"/>
    </row>
    <row r="804">
      <c r="E804" s="55"/>
    </row>
    <row r="805">
      <c r="E805" s="55"/>
    </row>
    <row r="806">
      <c r="E806" s="55"/>
    </row>
    <row r="807">
      <c r="E807" s="55"/>
    </row>
    <row r="808">
      <c r="E808" s="55"/>
    </row>
    <row r="809">
      <c r="E809" s="55"/>
    </row>
    <row r="810">
      <c r="E810" s="55"/>
    </row>
    <row r="811">
      <c r="E811" s="55"/>
    </row>
    <row r="812">
      <c r="E812" s="55"/>
    </row>
    <row r="813">
      <c r="E813" s="55"/>
    </row>
    <row r="814">
      <c r="E814" s="55"/>
    </row>
    <row r="815">
      <c r="E815" s="55"/>
    </row>
    <row r="816">
      <c r="E816" s="55"/>
    </row>
    <row r="817">
      <c r="E817" s="55"/>
    </row>
    <row r="818">
      <c r="E818" s="55"/>
    </row>
    <row r="819">
      <c r="E819" s="55"/>
    </row>
    <row r="820">
      <c r="E820" s="55"/>
    </row>
    <row r="821">
      <c r="E821" s="55"/>
    </row>
    <row r="822">
      <c r="E822" s="55"/>
    </row>
    <row r="823">
      <c r="E823" s="55"/>
    </row>
    <row r="824">
      <c r="E824" s="55"/>
    </row>
    <row r="825">
      <c r="E825" s="55"/>
    </row>
    <row r="826">
      <c r="E826" s="55"/>
    </row>
    <row r="827">
      <c r="E827" s="55"/>
    </row>
    <row r="828">
      <c r="E828" s="55"/>
    </row>
    <row r="829">
      <c r="E829" s="55"/>
    </row>
    <row r="830">
      <c r="E830" s="55"/>
    </row>
    <row r="831">
      <c r="E831" s="55"/>
    </row>
    <row r="832">
      <c r="E832" s="55"/>
    </row>
    <row r="833">
      <c r="E833" s="55"/>
    </row>
    <row r="834">
      <c r="E834" s="55"/>
    </row>
    <row r="835">
      <c r="E835" s="55"/>
    </row>
    <row r="836">
      <c r="E836" s="55"/>
    </row>
    <row r="837">
      <c r="E837" s="55"/>
    </row>
    <row r="838">
      <c r="E838" s="55"/>
    </row>
    <row r="839">
      <c r="E839" s="55"/>
    </row>
    <row r="840">
      <c r="E840" s="55"/>
    </row>
    <row r="841">
      <c r="E841" s="55"/>
    </row>
    <row r="842">
      <c r="E842" s="55"/>
    </row>
    <row r="843">
      <c r="E843" s="55"/>
    </row>
    <row r="844">
      <c r="E844" s="55"/>
    </row>
    <row r="845">
      <c r="E845" s="55"/>
    </row>
    <row r="846">
      <c r="E846" s="55"/>
    </row>
    <row r="847">
      <c r="E847" s="55"/>
    </row>
    <row r="848">
      <c r="E848" s="55"/>
    </row>
    <row r="849">
      <c r="E849" s="55"/>
    </row>
    <row r="850">
      <c r="E850" s="55"/>
    </row>
    <row r="851">
      <c r="E851" s="55"/>
    </row>
    <row r="852">
      <c r="E852" s="55"/>
    </row>
    <row r="853">
      <c r="E853" s="55"/>
    </row>
    <row r="854">
      <c r="E854" s="55"/>
    </row>
    <row r="855">
      <c r="E855" s="55"/>
    </row>
    <row r="856">
      <c r="E856" s="55"/>
    </row>
    <row r="857">
      <c r="E857" s="55"/>
    </row>
    <row r="858">
      <c r="E858" s="55"/>
    </row>
    <row r="859">
      <c r="E859" s="55"/>
    </row>
    <row r="860">
      <c r="E860" s="55"/>
    </row>
    <row r="861">
      <c r="E861" s="55"/>
    </row>
    <row r="862">
      <c r="E862" s="55"/>
    </row>
    <row r="863">
      <c r="E863" s="55"/>
    </row>
    <row r="864">
      <c r="E864" s="55"/>
    </row>
    <row r="865">
      <c r="E865" s="55"/>
    </row>
    <row r="866">
      <c r="E866" s="55"/>
    </row>
    <row r="867">
      <c r="E867" s="55"/>
    </row>
    <row r="868">
      <c r="E868" s="55"/>
    </row>
    <row r="869">
      <c r="E869" s="55"/>
    </row>
    <row r="870">
      <c r="E870" s="55"/>
    </row>
    <row r="871">
      <c r="E871" s="55"/>
    </row>
    <row r="872">
      <c r="E872" s="55"/>
    </row>
    <row r="873">
      <c r="E873" s="55"/>
    </row>
    <row r="874">
      <c r="E874" s="55"/>
    </row>
    <row r="875">
      <c r="E875" s="55"/>
    </row>
    <row r="876">
      <c r="E876" s="55"/>
    </row>
    <row r="877">
      <c r="E877" s="55"/>
    </row>
    <row r="878">
      <c r="E878" s="55"/>
    </row>
    <row r="879">
      <c r="E879" s="55"/>
    </row>
    <row r="880">
      <c r="E880" s="55"/>
    </row>
    <row r="881">
      <c r="E881" s="55"/>
    </row>
    <row r="882">
      <c r="E882" s="55"/>
    </row>
    <row r="883">
      <c r="E883" s="55"/>
    </row>
    <row r="884">
      <c r="E884" s="55"/>
    </row>
    <row r="885">
      <c r="E885" s="55"/>
    </row>
    <row r="886">
      <c r="E886" s="55"/>
    </row>
    <row r="887">
      <c r="E887" s="55"/>
    </row>
    <row r="888">
      <c r="E888" s="55"/>
    </row>
    <row r="889">
      <c r="E889" s="55"/>
    </row>
    <row r="890">
      <c r="E890" s="55"/>
    </row>
    <row r="891">
      <c r="E891" s="55"/>
    </row>
    <row r="892">
      <c r="E892" s="55"/>
    </row>
    <row r="893">
      <c r="E893" s="55"/>
    </row>
    <row r="894">
      <c r="E894" s="55"/>
    </row>
    <row r="895">
      <c r="E895" s="55"/>
    </row>
    <row r="896">
      <c r="E896" s="55"/>
    </row>
    <row r="897">
      <c r="E897" s="55"/>
    </row>
    <row r="898">
      <c r="E898" s="55"/>
    </row>
    <row r="899">
      <c r="E899" s="55"/>
    </row>
    <row r="900">
      <c r="E900" s="55"/>
    </row>
    <row r="901">
      <c r="E901" s="55"/>
    </row>
    <row r="902">
      <c r="E902" s="55"/>
    </row>
    <row r="903">
      <c r="E903" s="55"/>
    </row>
    <row r="904">
      <c r="E904" s="55"/>
    </row>
    <row r="905">
      <c r="E905" s="55"/>
    </row>
    <row r="906">
      <c r="E906" s="55"/>
    </row>
    <row r="907">
      <c r="E907" s="55"/>
    </row>
    <row r="908">
      <c r="E908" s="55"/>
    </row>
    <row r="909">
      <c r="E909" s="55"/>
    </row>
    <row r="910">
      <c r="E910" s="55"/>
    </row>
    <row r="911">
      <c r="E911" s="55"/>
    </row>
    <row r="912">
      <c r="E912" s="55"/>
    </row>
    <row r="913">
      <c r="E913" s="55"/>
    </row>
    <row r="914">
      <c r="E914" s="55"/>
    </row>
    <row r="915">
      <c r="E915" s="55"/>
    </row>
    <row r="916">
      <c r="E916" s="55"/>
    </row>
    <row r="917">
      <c r="E917" s="55"/>
    </row>
    <row r="918">
      <c r="E918" s="55"/>
    </row>
    <row r="919">
      <c r="E919" s="55"/>
    </row>
    <row r="920">
      <c r="E920" s="55"/>
    </row>
    <row r="921">
      <c r="E921" s="55"/>
    </row>
    <row r="922">
      <c r="E922" s="55"/>
    </row>
    <row r="923">
      <c r="E923" s="55"/>
    </row>
    <row r="924">
      <c r="E924" s="55"/>
    </row>
    <row r="925">
      <c r="E925" s="55"/>
    </row>
    <row r="926">
      <c r="E926" s="55"/>
    </row>
    <row r="927">
      <c r="E927" s="55"/>
    </row>
    <row r="928">
      <c r="E928" s="55"/>
    </row>
    <row r="929">
      <c r="E929" s="55"/>
    </row>
    <row r="930">
      <c r="E930" s="55"/>
    </row>
    <row r="931">
      <c r="E931" s="55"/>
    </row>
    <row r="932">
      <c r="E932" s="55"/>
    </row>
    <row r="933">
      <c r="E933" s="55"/>
    </row>
    <row r="934">
      <c r="E934" s="55"/>
    </row>
    <row r="935">
      <c r="E935" s="55"/>
    </row>
    <row r="936">
      <c r="E936" s="55"/>
    </row>
    <row r="937">
      <c r="E937" s="55"/>
    </row>
    <row r="938">
      <c r="E938" s="55"/>
    </row>
    <row r="939">
      <c r="E939" s="55"/>
    </row>
    <row r="940">
      <c r="E940" s="55"/>
    </row>
    <row r="941">
      <c r="E941" s="55"/>
    </row>
    <row r="942">
      <c r="E942" s="55"/>
    </row>
    <row r="943">
      <c r="E943" s="55"/>
    </row>
    <row r="944">
      <c r="E944" s="55"/>
    </row>
    <row r="945">
      <c r="E945" s="55"/>
    </row>
    <row r="946">
      <c r="E946" s="55"/>
    </row>
    <row r="947">
      <c r="E947" s="55"/>
    </row>
    <row r="948">
      <c r="E948" s="55"/>
    </row>
    <row r="949">
      <c r="E949" s="55"/>
    </row>
    <row r="950">
      <c r="E950" s="55"/>
    </row>
    <row r="951">
      <c r="E951" s="55"/>
    </row>
    <row r="952">
      <c r="E952" s="55"/>
    </row>
    <row r="953">
      <c r="E953" s="55"/>
    </row>
    <row r="954">
      <c r="E954" s="55"/>
    </row>
    <row r="955">
      <c r="E955" s="55"/>
    </row>
    <row r="956">
      <c r="E956" s="55"/>
    </row>
    <row r="957">
      <c r="E957" s="55"/>
    </row>
    <row r="958">
      <c r="E958" s="55"/>
    </row>
    <row r="959">
      <c r="E959" s="55"/>
    </row>
    <row r="960">
      <c r="E960" s="55"/>
    </row>
    <row r="961">
      <c r="E961" s="55"/>
    </row>
    <row r="962">
      <c r="E962" s="55"/>
    </row>
    <row r="963">
      <c r="E963" s="55"/>
    </row>
    <row r="964">
      <c r="E964" s="55"/>
    </row>
    <row r="965">
      <c r="E965" s="55"/>
    </row>
    <row r="966">
      <c r="E966" s="55"/>
    </row>
    <row r="967">
      <c r="E967" s="55"/>
    </row>
    <row r="968">
      <c r="E968" s="55"/>
    </row>
    <row r="969">
      <c r="E969" s="55"/>
    </row>
    <row r="970">
      <c r="E970" s="55"/>
    </row>
    <row r="971">
      <c r="E971" s="55"/>
    </row>
    <row r="972">
      <c r="E972" s="55"/>
    </row>
    <row r="973">
      <c r="E973" s="55"/>
    </row>
    <row r="974">
      <c r="E974" s="55"/>
    </row>
    <row r="975">
      <c r="E975" s="55"/>
    </row>
    <row r="976">
      <c r="E976" s="55"/>
    </row>
    <row r="977">
      <c r="E977" s="55"/>
    </row>
    <row r="978">
      <c r="E978" s="55"/>
    </row>
    <row r="979">
      <c r="E979" s="55"/>
    </row>
    <row r="980">
      <c r="E980" s="55"/>
    </row>
    <row r="981">
      <c r="E981" s="55"/>
    </row>
    <row r="982">
      <c r="E982" s="55"/>
    </row>
    <row r="983">
      <c r="E983" s="55"/>
    </row>
    <row r="984">
      <c r="E984" s="55"/>
    </row>
    <row r="985">
      <c r="E985" s="55"/>
    </row>
    <row r="986">
      <c r="E986" s="55"/>
    </row>
    <row r="987">
      <c r="E987" s="55"/>
    </row>
    <row r="988">
      <c r="E988" s="55"/>
    </row>
    <row r="989">
      <c r="E989" s="55"/>
    </row>
    <row r="990">
      <c r="E990" s="55"/>
    </row>
    <row r="991">
      <c r="E991" s="55"/>
    </row>
    <row r="992">
      <c r="E992" s="55"/>
    </row>
    <row r="993">
      <c r="E993" s="55"/>
    </row>
    <row r="994">
      <c r="E994" s="55"/>
    </row>
    <row r="995">
      <c r="E995" s="55"/>
    </row>
    <row r="996">
      <c r="E996" s="55"/>
    </row>
    <row r="997">
      <c r="E997" s="55"/>
    </row>
    <row r="998">
      <c r="E998" s="55"/>
    </row>
    <row r="999">
      <c r="E999" s="55"/>
    </row>
    <row r="1000">
      <c r="E1000" s="55"/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7" max="7" width="26.0"/>
  </cols>
  <sheetData>
    <row r="1">
      <c r="A1" s="1" t="s">
        <v>199</v>
      </c>
      <c r="B1" s="1" t="s">
        <v>200</v>
      </c>
      <c r="C1" s="1" t="s">
        <v>201</v>
      </c>
      <c r="D1" s="1" t="s">
        <v>202</v>
      </c>
      <c r="E1" s="52"/>
      <c r="F1" s="1" t="s">
        <v>199</v>
      </c>
      <c r="G1" s="1" t="s">
        <v>200</v>
      </c>
      <c r="H1" s="1" t="s">
        <v>201</v>
      </c>
      <c r="I1" s="1" t="s">
        <v>202</v>
      </c>
    </row>
    <row r="2">
      <c r="B2" s="1" t="s">
        <v>203</v>
      </c>
      <c r="E2" s="55"/>
      <c r="G2" s="1"/>
    </row>
    <row r="3">
      <c r="B3" s="1" t="s">
        <v>204</v>
      </c>
      <c r="C3" s="1">
        <v>131.21</v>
      </c>
      <c r="D3" s="57">
        <v>42979.0</v>
      </c>
      <c r="E3" s="55"/>
      <c r="G3" s="1" t="s">
        <v>228</v>
      </c>
    </row>
    <row r="4">
      <c r="B4" s="1" t="s">
        <v>176</v>
      </c>
      <c r="C4" s="1">
        <v>161.32</v>
      </c>
      <c r="D4" s="57">
        <v>42979.0</v>
      </c>
      <c r="E4" s="55"/>
      <c r="G4" s="1" t="s">
        <v>205</v>
      </c>
    </row>
    <row r="5">
      <c r="B5" s="1" t="s">
        <v>136</v>
      </c>
      <c r="D5" s="57">
        <v>42979.0</v>
      </c>
      <c r="E5" s="55"/>
      <c r="F5" s="57">
        <v>42996.0</v>
      </c>
      <c r="G5" s="1" t="s">
        <v>19</v>
      </c>
      <c r="H5" s="1">
        <v>18.0</v>
      </c>
      <c r="I5" s="57">
        <v>42997.0</v>
      </c>
    </row>
    <row r="6">
      <c r="B6" s="1" t="s">
        <v>136</v>
      </c>
      <c r="D6" s="57">
        <v>42979.0</v>
      </c>
      <c r="E6" s="55"/>
      <c r="F6" s="57">
        <v>43002.0</v>
      </c>
      <c r="G6" s="1" t="s">
        <v>229</v>
      </c>
      <c r="H6" s="1">
        <v>565.22</v>
      </c>
      <c r="I6" s="57">
        <v>43005.0</v>
      </c>
    </row>
    <row r="7">
      <c r="B7" s="1" t="s">
        <v>136</v>
      </c>
      <c r="D7" s="57">
        <v>42979.0</v>
      </c>
      <c r="E7" s="55"/>
      <c r="G7" s="1" t="s">
        <v>206</v>
      </c>
      <c r="H7" s="1">
        <v>15.26</v>
      </c>
      <c r="I7" s="57">
        <v>42993.0</v>
      </c>
    </row>
    <row r="8">
      <c r="B8" s="1" t="s">
        <v>230</v>
      </c>
      <c r="C8" s="1">
        <v>338.0</v>
      </c>
      <c r="D8" s="57">
        <v>42986.0</v>
      </c>
      <c r="E8" s="55"/>
      <c r="G8" s="1" t="s">
        <v>136</v>
      </c>
    </row>
    <row r="9">
      <c r="B9" s="1" t="s">
        <v>231</v>
      </c>
      <c r="C9" s="1">
        <v>38.17</v>
      </c>
      <c r="D9" s="57">
        <v>42986.0</v>
      </c>
      <c r="E9" s="55"/>
      <c r="F9" s="57">
        <v>42993.0</v>
      </c>
      <c r="G9" s="1" t="s">
        <v>176</v>
      </c>
      <c r="H9" s="1">
        <v>141.51</v>
      </c>
      <c r="I9" s="57">
        <v>42993.0</v>
      </c>
    </row>
    <row r="10">
      <c r="A10" s="57">
        <v>43035.0</v>
      </c>
      <c r="B10" s="1" t="s">
        <v>142</v>
      </c>
      <c r="C10" s="1">
        <v>314.75</v>
      </c>
      <c r="D10" s="1"/>
      <c r="E10" s="55"/>
      <c r="G10" s="1" t="s">
        <v>138</v>
      </c>
      <c r="H10" s="1">
        <v>238.62</v>
      </c>
      <c r="I10" s="57">
        <v>42986.0</v>
      </c>
    </row>
    <row r="11">
      <c r="B11" s="1" t="s">
        <v>232</v>
      </c>
      <c r="C11" s="72">
        <v>11.0</v>
      </c>
      <c r="E11" s="55"/>
      <c r="G11" s="1" t="s">
        <v>233</v>
      </c>
      <c r="H11" s="1">
        <v>463.42</v>
      </c>
      <c r="I11" s="57">
        <v>43005.0</v>
      </c>
      <c r="J11" s="1" t="s">
        <v>234</v>
      </c>
    </row>
    <row r="12">
      <c r="B12" s="1" t="s">
        <v>64</v>
      </c>
      <c r="E12" s="55"/>
    </row>
    <row r="13">
      <c r="B13" s="1" t="s">
        <v>235</v>
      </c>
      <c r="E13" s="55"/>
    </row>
    <row r="14">
      <c r="B14" s="1" t="s">
        <v>14</v>
      </c>
      <c r="E14" s="55"/>
    </row>
    <row r="15">
      <c r="E15" s="55"/>
    </row>
    <row r="16">
      <c r="B16" s="1" t="s">
        <v>222</v>
      </c>
      <c r="E16" s="55"/>
      <c r="G16" s="1" t="s">
        <v>223</v>
      </c>
    </row>
    <row r="17">
      <c r="B17" s="1" t="s">
        <v>224</v>
      </c>
      <c r="E17" s="55"/>
      <c r="G17" s="1" t="s">
        <v>224</v>
      </c>
    </row>
    <row r="18">
      <c r="B18" s="1" t="s">
        <v>225</v>
      </c>
      <c r="E18" s="55"/>
      <c r="G18" s="1" t="s">
        <v>225</v>
      </c>
    </row>
    <row r="19">
      <c r="E19" s="55"/>
    </row>
    <row r="20">
      <c r="E20" s="55"/>
    </row>
    <row r="21">
      <c r="E21" s="55"/>
    </row>
    <row r="22">
      <c r="E22" s="55"/>
    </row>
    <row r="23">
      <c r="E23" s="55"/>
    </row>
    <row r="24">
      <c r="E24" s="55"/>
    </row>
    <row r="25">
      <c r="E25" s="55"/>
    </row>
    <row r="26">
      <c r="E26" s="55"/>
    </row>
    <row r="27">
      <c r="E27" s="55"/>
    </row>
    <row r="28">
      <c r="E28" s="55"/>
    </row>
    <row r="29">
      <c r="E29" s="55"/>
    </row>
    <row r="30">
      <c r="E30" s="55"/>
    </row>
    <row r="31">
      <c r="E31" s="55"/>
    </row>
    <row r="32">
      <c r="E32" s="55"/>
    </row>
    <row r="33">
      <c r="E33" s="55"/>
    </row>
    <row r="34">
      <c r="E34" s="55"/>
    </row>
    <row r="35">
      <c r="E35" s="55"/>
    </row>
    <row r="36">
      <c r="E36" s="55"/>
    </row>
    <row r="37">
      <c r="E37" s="55"/>
    </row>
    <row r="38">
      <c r="E38" s="55"/>
    </row>
    <row r="39">
      <c r="E39" s="55"/>
    </row>
    <row r="40">
      <c r="E40" s="55"/>
    </row>
    <row r="41">
      <c r="E41" s="55"/>
    </row>
    <row r="42">
      <c r="E42" s="55"/>
    </row>
    <row r="43">
      <c r="E43" s="55"/>
    </row>
    <row r="44">
      <c r="E44" s="55"/>
    </row>
    <row r="45">
      <c r="E45" s="55"/>
    </row>
    <row r="46">
      <c r="E46" s="55"/>
    </row>
    <row r="47">
      <c r="E47" s="55"/>
    </row>
    <row r="48">
      <c r="E48" s="55"/>
    </row>
    <row r="49">
      <c r="E49" s="55"/>
    </row>
    <row r="50">
      <c r="E50" s="55"/>
    </row>
    <row r="51">
      <c r="E51" s="55"/>
    </row>
    <row r="52">
      <c r="E52" s="55"/>
    </row>
    <row r="53">
      <c r="E53" s="55"/>
    </row>
    <row r="54">
      <c r="E54" s="55"/>
    </row>
    <row r="55">
      <c r="E55" s="55"/>
    </row>
    <row r="56">
      <c r="E56" s="55"/>
    </row>
    <row r="57">
      <c r="E57" s="55"/>
    </row>
    <row r="58">
      <c r="E58" s="55"/>
    </row>
    <row r="59">
      <c r="E59" s="55"/>
    </row>
    <row r="60">
      <c r="E60" s="55"/>
    </row>
    <row r="61">
      <c r="E61" s="55"/>
    </row>
    <row r="62">
      <c r="E62" s="55"/>
    </row>
    <row r="63">
      <c r="E63" s="55"/>
    </row>
    <row r="64">
      <c r="E64" s="55"/>
    </row>
    <row r="65">
      <c r="E65" s="55"/>
    </row>
    <row r="66">
      <c r="E66" s="55"/>
    </row>
    <row r="67">
      <c r="E67" s="55"/>
    </row>
    <row r="68">
      <c r="E68" s="55"/>
    </row>
    <row r="69">
      <c r="E69" s="55"/>
    </row>
    <row r="70">
      <c r="E70" s="55"/>
    </row>
    <row r="71">
      <c r="E71" s="55"/>
    </row>
    <row r="72">
      <c r="E72" s="55"/>
    </row>
    <row r="73">
      <c r="E73" s="55"/>
    </row>
    <row r="74">
      <c r="E74" s="55"/>
    </row>
    <row r="75">
      <c r="E75" s="55"/>
    </row>
    <row r="76">
      <c r="E76" s="55"/>
    </row>
    <row r="77">
      <c r="E77" s="55"/>
    </row>
    <row r="78">
      <c r="E78" s="55"/>
    </row>
    <row r="79">
      <c r="E79" s="55"/>
    </row>
    <row r="80">
      <c r="E80" s="55"/>
    </row>
    <row r="81">
      <c r="E81" s="55"/>
    </row>
    <row r="82">
      <c r="E82" s="55"/>
    </row>
    <row r="83">
      <c r="E83" s="55"/>
    </row>
    <row r="84">
      <c r="E84" s="55"/>
    </row>
    <row r="85">
      <c r="E85" s="55"/>
    </row>
    <row r="86">
      <c r="E86" s="55"/>
    </row>
    <row r="87">
      <c r="E87" s="55"/>
    </row>
    <row r="88">
      <c r="E88" s="55"/>
    </row>
    <row r="89">
      <c r="E89" s="55"/>
    </row>
    <row r="90">
      <c r="E90" s="55"/>
    </row>
    <row r="91">
      <c r="E91" s="55"/>
    </row>
    <row r="92">
      <c r="E92" s="55"/>
    </row>
    <row r="93">
      <c r="E93" s="55"/>
    </row>
    <row r="94">
      <c r="E94" s="55"/>
    </row>
    <row r="95">
      <c r="E95" s="55"/>
    </row>
    <row r="96">
      <c r="E96" s="55"/>
    </row>
    <row r="97">
      <c r="E97" s="55"/>
    </row>
    <row r="98">
      <c r="E98" s="55"/>
    </row>
    <row r="99">
      <c r="E99" s="55"/>
    </row>
    <row r="100">
      <c r="E100" s="55"/>
    </row>
    <row r="101">
      <c r="E101" s="55"/>
    </row>
    <row r="102">
      <c r="E102" s="55"/>
    </row>
    <row r="103">
      <c r="E103" s="55"/>
    </row>
    <row r="104">
      <c r="E104" s="55"/>
    </row>
    <row r="105">
      <c r="E105" s="55"/>
    </row>
    <row r="106">
      <c r="E106" s="55"/>
    </row>
    <row r="107">
      <c r="E107" s="55"/>
    </row>
    <row r="108">
      <c r="E108" s="55"/>
    </row>
    <row r="109">
      <c r="E109" s="55"/>
    </row>
    <row r="110">
      <c r="E110" s="55"/>
    </row>
    <row r="111">
      <c r="E111" s="55"/>
    </row>
    <row r="112">
      <c r="E112" s="55"/>
    </row>
    <row r="113">
      <c r="E113" s="55"/>
    </row>
    <row r="114">
      <c r="E114" s="55"/>
    </row>
    <row r="115">
      <c r="E115" s="55"/>
    </row>
    <row r="116">
      <c r="E116" s="55"/>
    </row>
    <row r="117">
      <c r="E117" s="55"/>
    </row>
    <row r="118">
      <c r="E118" s="55"/>
    </row>
    <row r="119">
      <c r="E119" s="55"/>
    </row>
    <row r="120">
      <c r="E120" s="55"/>
    </row>
    <row r="121">
      <c r="E121" s="55"/>
    </row>
    <row r="122">
      <c r="E122" s="55"/>
    </row>
    <row r="123">
      <c r="E123" s="55"/>
    </row>
    <row r="124">
      <c r="E124" s="55"/>
    </row>
    <row r="125">
      <c r="E125" s="55"/>
    </row>
    <row r="126">
      <c r="E126" s="55"/>
    </row>
    <row r="127">
      <c r="E127" s="55"/>
    </row>
    <row r="128">
      <c r="E128" s="55"/>
    </row>
    <row r="129">
      <c r="E129" s="55"/>
    </row>
    <row r="130">
      <c r="E130" s="55"/>
    </row>
    <row r="131">
      <c r="E131" s="55"/>
    </row>
    <row r="132">
      <c r="E132" s="55"/>
    </row>
    <row r="133">
      <c r="E133" s="55"/>
    </row>
    <row r="134">
      <c r="E134" s="55"/>
    </row>
    <row r="135">
      <c r="E135" s="55"/>
    </row>
    <row r="136">
      <c r="E136" s="55"/>
    </row>
    <row r="137">
      <c r="E137" s="55"/>
    </row>
    <row r="138">
      <c r="E138" s="55"/>
    </row>
    <row r="139">
      <c r="E139" s="55"/>
    </row>
    <row r="140">
      <c r="E140" s="55"/>
    </row>
    <row r="141">
      <c r="E141" s="55"/>
    </row>
    <row r="142">
      <c r="E142" s="55"/>
    </row>
    <row r="143">
      <c r="E143" s="55"/>
    </row>
    <row r="144">
      <c r="E144" s="55"/>
    </row>
    <row r="145">
      <c r="E145" s="55"/>
    </row>
    <row r="146">
      <c r="E146" s="55"/>
    </row>
    <row r="147">
      <c r="E147" s="55"/>
    </row>
    <row r="148">
      <c r="E148" s="55"/>
    </row>
    <row r="149">
      <c r="E149" s="55"/>
    </row>
    <row r="150">
      <c r="E150" s="55"/>
    </row>
    <row r="151">
      <c r="E151" s="55"/>
    </row>
    <row r="152">
      <c r="E152" s="55"/>
    </row>
    <row r="153">
      <c r="E153" s="55"/>
    </row>
    <row r="154">
      <c r="E154" s="55"/>
    </row>
    <row r="155">
      <c r="E155" s="55"/>
    </row>
    <row r="156">
      <c r="E156" s="55"/>
    </row>
    <row r="157">
      <c r="E157" s="55"/>
    </row>
    <row r="158">
      <c r="E158" s="55"/>
    </row>
    <row r="159">
      <c r="E159" s="55"/>
    </row>
    <row r="160">
      <c r="E160" s="55"/>
    </row>
    <row r="161">
      <c r="E161" s="55"/>
    </row>
    <row r="162">
      <c r="E162" s="55"/>
    </row>
    <row r="163">
      <c r="E163" s="55"/>
    </row>
    <row r="164">
      <c r="E164" s="55"/>
    </row>
    <row r="165">
      <c r="E165" s="55"/>
    </row>
    <row r="166">
      <c r="E166" s="55"/>
    </row>
    <row r="167">
      <c r="E167" s="55"/>
    </row>
    <row r="168">
      <c r="E168" s="55"/>
    </row>
    <row r="169">
      <c r="E169" s="55"/>
    </row>
    <row r="170">
      <c r="E170" s="55"/>
    </row>
    <row r="171">
      <c r="E171" s="55"/>
    </row>
    <row r="172">
      <c r="E172" s="55"/>
    </row>
    <row r="173">
      <c r="E173" s="55"/>
    </row>
    <row r="174">
      <c r="E174" s="55"/>
    </row>
    <row r="175">
      <c r="E175" s="55"/>
    </row>
    <row r="176">
      <c r="E176" s="55"/>
    </row>
    <row r="177">
      <c r="E177" s="55"/>
    </row>
    <row r="178">
      <c r="E178" s="55"/>
    </row>
    <row r="179">
      <c r="E179" s="55"/>
    </row>
    <row r="180">
      <c r="E180" s="55"/>
    </row>
    <row r="181">
      <c r="E181" s="55"/>
    </row>
    <row r="182">
      <c r="E182" s="55"/>
    </row>
    <row r="183">
      <c r="E183" s="55"/>
    </row>
    <row r="184">
      <c r="E184" s="55"/>
    </row>
    <row r="185">
      <c r="E185" s="55"/>
    </row>
    <row r="186">
      <c r="E186" s="55"/>
    </row>
    <row r="187">
      <c r="E187" s="55"/>
    </row>
    <row r="188">
      <c r="E188" s="55"/>
    </row>
    <row r="189">
      <c r="E189" s="55"/>
    </row>
    <row r="190">
      <c r="E190" s="55"/>
    </row>
    <row r="191">
      <c r="E191" s="55"/>
    </row>
    <row r="192">
      <c r="E192" s="55"/>
    </row>
    <row r="193">
      <c r="E193" s="55"/>
    </row>
    <row r="194">
      <c r="E194" s="55"/>
    </row>
    <row r="195">
      <c r="E195" s="55"/>
    </row>
    <row r="196">
      <c r="E196" s="55"/>
    </row>
    <row r="197">
      <c r="E197" s="55"/>
    </row>
    <row r="198">
      <c r="E198" s="55"/>
    </row>
    <row r="199">
      <c r="E199" s="55"/>
    </row>
    <row r="200">
      <c r="E200" s="55"/>
    </row>
    <row r="201">
      <c r="E201" s="55"/>
    </row>
    <row r="202">
      <c r="E202" s="55"/>
    </row>
    <row r="203">
      <c r="E203" s="55"/>
    </row>
    <row r="204">
      <c r="E204" s="55"/>
    </row>
    <row r="205">
      <c r="E205" s="55"/>
    </row>
    <row r="206">
      <c r="E206" s="55"/>
    </row>
    <row r="207">
      <c r="E207" s="55"/>
    </row>
    <row r="208">
      <c r="E208" s="55"/>
    </row>
    <row r="209">
      <c r="E209" s="55"/>
    </row>
    <row r="210">
      <c r="E210" s="55"/>
    </row>
    <row r="211">
      <c r="E211" s="55"/>
    </row>
    <row r="212">
      <c r="E212" s="55"/>
    </row>
    <row r="213">
      <c r="E213" s="55"/>
    </row>
    <row r="214">
      <c r="E214" s="55"/>
    </row>
    <row r="215">
      <c r="E215" s="55"/>
    </row>
    <row r="216">
      <c r="E216" s="55"/>
    </row>
    <row r="217">
      <c r="E217" s="55"/>
    </row>
    <row r="218">
      <c r="E218" s="55"/>
    </row>
    <row r="219">
      <c r="E219" s="55"/>
    </row>
    <row r="220">
      <c r="E220" s="55"/>
    </row>
    <row r="221">
      <c r="E221" s="55"/>
    </row>
    <row r="222">
      <c r="E222" s="55"/>
    </row>
    <row r="223">
      <c r="E223" s="55"/>
    </row>
    <row r="224">
      <c r="E224" s="55"/>
    </row>
    <row r="225">
      <c r="E225" s="55"/>
    </row>
    <row r="226">
      <c r="E226" s="55"/>
    </row>
    <row r="227">
      <c r="E227" s="55"/>
    </row>
    <row r="228">
      <c r="E228" s="55"/>
    </row>
    <row r="229">
      <c r="E229" s="55"/>
    </row>
    <row r="230">
      <c r="E230" s="55"/>
    </row>
    <row r="231">
      <c r="E231" s="55"/>
    </row>
    <row r="232">
      <c r="E232" s="55"/>
    </row>
    <row r="233">
      <c r="E233" s="55"/>
    </row>
    <row r="234">
      <c r="E234" s="55"/>
    </row>
    <row r="235">
      <c r="E235" s="55"/>
    </row>
    <row r="236">
      <c r="E236" s="55"/>
    </row>
    <row r="237">
      <c r="E237" s="55"/>
    </row>
    <row r="238">
      <c r="E238" s="55"/>
    </row>
    <row r="239">
      <c r="E239" s="55"/>
    </row>
    <row r="240">
      <c r="E240" s="55"/>
    </row>
    <row r="241">
      <c r="E241" s="55"/>
    </row>
    <row r="242">
      <c r="E242" s="55"/>
    </row>
    <row r="243">
      <c r="E243" s="55"/>
    </row>
    <row r="244">
      <c r="E244" s="55"/>
    </row>
    <row r="245">
      <c r="E245" s="55"/>
    </row>
    <row r="246">
      <c r="E246" s="55"/>
    </row>
    <row r="247">
      <c r="E247" s="55"/>
    </row>
    <row r="248">
      <c r="E248" s="55"/>
    </row>
    <row r="249">
      <c r="E249" s="55"/>
    </row>
    <row r="250">
      <c r="E250" s="55"/>
    </row>
    <row r="251">
      <c r="E251" s="55"/>
    </row>
    <row r="252">
      <c r="E252" s="55"/>
    </row>
    <row r="253">
      <c r="E253" s="55"/>
    </row>
    <row r="254">
      <c r="E254" s="55"/>
    </row>
    <row r="255">
      <c r="E255" s="55"/>
    </row>
    <row r="256">
      <c r="E256" s="55"/>
    </row>
    <row r="257">
      <c r="E257" s="55"/>
    </row>
    <row r="258">
      <c r="E258" s="55"/>
    </row>
    <row r="259">
      <c r="E259" s="55"/>
    </row>
    <row r="260">
      <c r="E260" s="55"/>
    </row>
    <row r="261">
      <c r="E261" s="55"/>
    </row>
    <row r="262">
      <c r="E262" s="55"/>
    </row>
    <row r="263">
      <c r="E263" s="55"/>
    </row>
    <row r="264">
      <c r="E264" s="55"/>
    </row>
    <row r="265">
      <c r="E265" s="55"/>
    </row>
    <row r="266">
      <c r="E266" s="55"/>
    </row>
    <row r="267">
      <c r="E267" s="55"/>
    </row>
    <row r="268">
      <c r="E268" s="55"/>
    </row>
    <row r="269">
      <c r="E269" s="55"/>
    </row>
    <row r="270">
      <c r="E270" s="55"/>
    </row>
    <row r="271">
      <c r="E271" s="55"/>
    </row>
    <row r="272">
      <c r="E272" s="55"/>
    </row>
    <row r="273">
      <c r="E273" s="55"/>
    </row>
    <row r="274">
      <c r="E274" s="55"/>
    </row>
    <row r="275">
      <c r="E275" s="55"/>
    </row>
    <row r="276">
      <c r="E276" s="55"/>
    </row>
    <row r="277">
      <c r="E277" s="55"/>
    </row>
    <row r="278">
      <c r="E278" s="55"/>
    </row>
    <row r="279">
      <c r="E279" s="55"/>
    </row>
    <row r="280">
      <c r="E280" s="55"/>
    </row>
    <row r="281">
      <c r="E281" s="55"/>
    </row>
    <row r="282">
      <c r="E282" s="55"/>
    </row>
    <row r="283">
      <c r="E283" s="55"/>
    </row>
    <row r="284">
      <c r="E284" s="55"/>
    </row>
    <row r="285">
      <c r="E285" s="55"/>
    </row>
    <row r="286">
      <c r="E286" s="55"/>
    </row>
    <row r="287">
      <c r="E287" s="55"/>
    </row>
    <row r="288">
      <c r="E288" s="55"/>
    </row>
    <row r="289">
      <c r="E289" s="55"/>
    </row>
    <row r="290">
      <c r="E290" s="55"/>
    </row>
    <row r="291">
      <c r="E291" s="55"/>
    </row>
    <row r="292">
      <c r="E292" s="55"/>
    </row>
    <row r="293">
      <c r="E293" s="55"/>
    </row>
    <row r="294">
      <c r="E294" s="55"/>
    </row>
    <row r="295">
      <c r="E295" s="55"/>
    </row>
    <row r="296">
      <c r="E296" s="55"/>
    </row>
    <row r="297">
      <c r="E297" s="55"/>
    </row>
    <row r="298">
      <c r="E298" s="55"/>
    </row>
    <row r="299">
      <c r="E299" s="55"/>
    </row>
    <row r="300">
      <c r="E300" s="55"/>
    </row>
    <row r="301">
      <c r="E301" s="55"/>
    </row>
    <row r="302">
      <c r="E302" s="55"/>
    </row>
    <row r="303">
      <c r="E303" s="55"/>
    </row>
    <row r="304">
      <c r="E304" s="55"/>
    </row>
    <row r="305">
      <c r="E305" s="55"/>
    </row>
    <row r="306">
      <c r="E306" s="55"/>
    </row>
    <row r="307">
      <c r="E307" s="55"/>
    </row>
    <row r="308">
      <c r="E308" s="55"/>
    </row>
    <row r="309">
      <c r="E309" s="55"/>
    </row>
    <row r="310">
      <c r="E310" s="55"/>
    </row>
    <row r="311">
      <c r="E311" s="55"/>
    </row>
    <row r="312">
      <c r="E312" s="55"/>
    </row>
    <row r="313">
      <c r="E313" s="55"/>
    </row>
    <row r="314">
      <c r="E314" s="55"/>
    </row>
    <row r="315">
      <c r="E315" s="55"/>
    </row>
    <row r="316">
      <c r="E316" s="55"/>
    </row>
    <row r="317">
      <c r="E317" s="55"/>
    </row>
    <row r="318">
      <c r="E318" s="55"/>
    </row>
    <row r="319">
      <c r="E319" s="55"/>
    </row>
    <row r="320">
      <c r="E320" s="55"/>
    </row>
    <row r="321">
      <c r="E321" s="55"/>
    </row>
    <row r="322">
      <c r="E322" s="55"/>
    </row>
    <row r="323">
      <c r="E323" s="55"/>
    </row>
    <row r="324">
      <c r="E324" s="55"/>
    </row>
    <row r="325">
      <c r="E325" s="55"/>
    </row>
    <row r="326">
      <c r="E326" s="55"/>
    </row>
    <row r="327">
      <c r="E327" s="55"/>
    </row>
    <row r="328">
      <c r="E328" s="55"/>
    </row>
    <row r="329">
      <c r="E329" s="55"/>
    </row>
    <row r="330">
      <c r="E330" s="55"/>
    </row>
    <row r="331">
      <c r="E331" s="55"/>
    </row>
    <row r="332">
      <c r="E332" s="55"/>
    </row>
    <row r="333">
      <c r="E333" s="55"/>
    </row>
    <row r="334">
      <c r="E334" s="55"/>
    </row>
    <row r="335">
      <c r="E335" s="55"/>
    </row>
    <row r="336">
      <c r="E336" s="55"/>
    </row>
    <row r="337">
      <c r="E337" s="55"/>
    </row>
    <row r="338">
      <c r="E338" s="55"/>
    </row>
    <row r="339">
      <c r="E339" s="55"/>
    </row>
    <row r="340">
      <c r="E340" s="55"/>
    </row>
    <row r="341">
      <c r="E341" s="55"/>
    </row>
    <row r="342">
      <c r="E342" s="55"/>
    </row>
    <row r="343">
      <c r="E343" s="55"/>
    </row>
    <row r="344">
      <c r="E344" s="55"/>
    </row>
    <row r="345">
      <c r="E345" s="55"/>
    </row>
    <row r="346">
      <c r="E346" s="55"/>
    </row>
    <row r="347">
      <c r="E347" s="55"/>
    </row>
    <row r="348">
      <c r="E348" s="55"/>
    </row>
    <row r="349">
      <c r="E349" s="55"/>
    </row>
    <row r="350">
      <c r="E350" s="55"/>
    </row>
    <row r="351">
      <c r="E351" s="55"/>
    </row>
    <row r="352">
      <c r="E352" s="55"/>
    </row>
    <row r="353">
      <c r="E353" s="55"/>
    </row>
    <row r="354">
      <c r="E354" s="55"/>
    </row>
    <row r="355">
      <c r="E355" s="55"/>
    </row>
    <row r="356">
      <c r="E356" s="55"/>
    </row>
    <row r="357">
      <c r="E357" s="55"/>
    </row>
    <row r="358">
      <c r="E358" s="55"/>
    </row>
    <row r="359">
      <c r="E359" s="55"/>
    </row>
    <row r="360">
      <c r="E360" s="55"/>
    </row>
    <row r="361">
      <c r="E361" s="55"/>
    </row>
    <row r="362">
      <c r="E362" s="55"/>
    </row>
    <row r="363">
      <c r="E363" s="55"/>
    </row>
    <row r="364">
      <c r="E364" s="55"/>
    </row>
    <row r="365">
      <c r="E365" s="55"/>
    </row>
    <row r="366">
      <c r="E366" s="55"/>
    </row>
    <row r="367">
      <c r="E367" s="55"/>
    </row>
    <row r="368">
      <c r="E368" s="55"/>
    </row>
    <row r="369">
      <c r="E369" s="55"/>
    </row>
    <row r="370">
      <c r="E370" s="55"/>
    </row>
    <row r="371">
      <c r="E371" s="55"/>
    </row>
    <row r="372">
      <c r="E372" s="55"/>
    </row>
    <row r="373">
      <c r="E373" s="55"/>
    </row>
    <row r="374">
      <c r="E374" s="55"/>
    </row>
    <row r="375">
      <c r="E375" s="55"/>
    </row>
    <row r="376">
      <c r="E376" s="55"/>
    </row>
    <row r="377">
      <c r="E377" s="55"/>
    </row>
    <row r="378">
      <c r="E378" s="55"/>
    </row>
    <row r="379">
      <c r="E379" s="55"/>
    </row>
    <row r="380">
      <c r="E380" s="55"/>
    </row>
    <row r="381">
      <c r="E381" s="55"/>
    </row>
    <row r="382">
      <c r="E382" s="55"/>
    </row>
    <row r="383">
      <c r="E383" s="55"/>
    </row>
    <row r="384">
      <c r="E384" s="55"/>
    </row>
    <row r="385">
      <c r="E385" s="55"/>
    </row>
    <row r="386">
      <c r="E386" s="55"/>
    </row>
    <row r="387">
      <c r="E387" s="55"/>
    </row>
    <row r="388">
      <c r="E388" s="55"/>
    </row>
    <row r="389">
      <c r="E389" s="55"/>
    </row>
    <row r="390">
      <c r="E390" s="55"/>
    </row>
    <row r="391">
      <c r="E391" s="55"/>
    </row>
    <row r="392">
      <c r="E392" s="55"/>
    </row>
    <row r="393">
      <c r="E393" s="55"/>
    </row>
    <row r="394">
      <c r="E394" s="55"/>
    </row>
    <row r="395">
      <c r="E395" s="55"/>
    </row>
    <row r="396">
      <c r="E396" s="55"/>
    </row>
    <row r="397">
      <c r="E397" s="55"/>
    </row>
    <row r="398">
      <c r="E398" s="55"/>
    </row>
    <row r="399">
      <c r="E399" s="55"/>
    </row>
    <row r="400">
      <c r="E400" s="55"/>
    </row>
    <row r="401">
      <c r="E401" s="55"/>
    </row>
    <row r="402">
      <c r="E402" s="55"/>
    </row>
    <row r="403">
      <c r="E403" s="55"/>
    </row>
    <row r="404">
      <c r="E404" s="55"/>
    </row>
    <row r="405">
      <c r="E405" s="55"/>
    </row>
    <row r="406">
      <c r="E406" s="55"/>
    </row>
    <row r="407">
      <c r="E407" s="55"/>
    </row>
    <row r="408">
      <c r="E408" s="55"/>
    </row>
    <row r="409">
      <c r="E409" s="55"/>
    </row>
    <row r="410">
      <c r="E410" s="55"/>
    </row>
    <row r="411">
      <c r="E411" s="55"/>
    </row>
    <row r="412">
      <c r="E412" s="55"/>
    </row>
    <row r="413">
      <c r="E413" s="55"/>
    </row>
    <row r="414">
      <c r="E414" s="55"/>
    </row>
    <row r="415">
      <c r="E415" s="55"/>
    </row>
    <row r="416">
      <c r="E416" s="55"/>
    </row>
    <row r="417">
      <c r="E417" s="55"/>
    </row>
    <row r="418">
      <c r="E418" s="55"/>
    </row>
    <row r="419">
      <c r="E419" s="55"/>
    </row>
    <row r="420">
      <c r="E420" s="55"/>
    </row>
    <row r="421">
      <c r="E421" s="55"/>
    </row>
    <row r="422">
      <c r="E422" s="55"/>
    </row>
    <row r="423">
      <c r="E423" s="55"/>
    </row>
    <row r="424">
      <c r="E424" s="55"/>
    </row>
    <row r="425">
      <c r="E425" s="55"/>
    </row>
    <row r="426">
      <c r="E426" s="55"/>
    </row>
    <row r="427">
      <c r="E427" s="55"/>
    </row>
    <row r="428">
      <c r="E428" s="55"/>
    </row>
    <row r="429">
      <c r="E429" s="55"/>
    </row>
    <row r="430">
      <c r="E430" s="55"/>
    </row>
    <row r="431">
      <c r="E431" s="55"/>
    </row>
    <row r="432">
      <c r="E432" s="55"/>
    </row>
    <row r="433">
      <c r="E433" s="55"/>
    </row>
    <row r="434">
      <c r="E434" s="55"/>
    </row>
    <row r="435">
      <c r="E435" s="55"/>
    </row>
    <row r="436">
      <c r="E436" s="55"/>
    </row>
    <row r="437">
      <c r="E437" s="55"/>
    </row>
    <row r="438">
      <c r="E438" s="55"/>
    </row>
    <row r="439">
      <c r="E439" s="55"/>
    </row>
    <row r="440">
      <c r="E440" s="55"/>
    </row>
    <row r="441">
      <c r="E441" s="55"/>
    </row>
    <row r="442">
      <c r="E442" s="55"/>
    </row>
    <row r="443">
      <c r="E443" s="55"/>
    </row>
    <row r="444">
      <c r="E444" s="55"/>
    </row>
    <row r="445">
      <c r="E445" s="55"/>
    </row>
    <row r="446">
      <c r="E446" s="55"/>
    </row>
    <row r="447">
      <c r="E447" s="55"/>
    </row>
    <row r="448">
      <c r="E448" s="55"/>
    </row>
    <row r="449">
      <c r="E449" s="55"/>
    </row>
    <row r="450">
      <c r="E450" s="55"/>
    </row>
    <row r="451">
      <c r="E451" s="55"/>
    </row>
    <row r="452">
      <c r="E452" s="55"/>
    </row>
    <row r="453">
      <c r="E453" s="55"/>
    </row>
    <row r="454">
      <c r="E454" s="55"/>
    </row>
    <row r="455">
      <c r="E455" s="55"/>
    </row>
    <row r="456">
      <c r="E456" s="55"/>
    </row>
    <row r="457">
      <c r="E457" s="55"/>
    </row>
    <row r="458">
      <c r="E458" s="55"/>
    </row>
    <row r="459">
      <c r="E459" s="55"/>
    </row>
    <row r="460">
      <c r="E460" s="55"/>
    </row>
    <row r="461">
      <c r="E461" s="55"/>
    </row>
    <row r="462">
      <c r="E462" s="55"/>
    </row>
    <row r="463">
      <c r="E463" s="55"/>
    </row>
    <row r="464">
      <c r="E464" s="55"/>
    </row>
    <row r="465">
      <c r="E465" s="55"/>
    </row>
    <row r="466">
      <c r="E466" s="55"/>
    </row>
    <row r="467">
      <c r="E467" s="55"/>
    </row>
    <row r="468">
      <c r="E468" s="55"/>
    </row>
    <row r="469">
      <c r="E469" s="55"/>
    </row>
    <row r="470">
      <c r="E470" s="55"/>
    </row>
    <row r="471">
      <c r="E471" s="55"/>
    </row>
    <row r="472">
      <c r="E472" s="55"/>
    </row>
    <row r="473">
      <c r="E473" s="55"/>
    </row>
    <row r="474">
      <c r="E474" s="55"/>
    </row>
    <row r="475">
      <c r="E475" s="55"/>
    </row>
    <row r="476">
      <c r="E476" s="55"/>
    </row>
    <row r="477">
      <c r="E477" s="55"/>
    </row>
    <row r="478">
      <c r="E478" s="55"/>
    </row>
    <row r="479">
      <c r="E479" s="55"/>
    </row>
    <row r="480">
      <c r="E480" s="55"/>
    </row>
    <row r="481">
      <c r="E481" s="55"/>
    </row>
    <row r="482">
      <c r="E482" s="55"/>
    </row>
    <row r="483">
      <c r="E483" s="55"/>
    </row>
    <row r="484">
      <c r="E484" s="55"/>
    </row>
    <row r="485">
      <c r="E485" s="55"/>
    </row>
    <row r="486">
      <c r="E486" s="55"/>
    </row>
    <row r="487">
      <c r="E487" s="55"/>
    </row>
    <row r="488">
      <c r="E488" s="55"/>
    </row>
    <row r="489">
      <c r="E489" s="55"/>
    </row>
    <row r="490">
      <c r="E490" s="55"/>
    </row>
    <row r="491">
      <c r="E491" s="55"/>
    </row>
    <row r="492">
      <c r="E492" s="55"/>
    </row>
    <row r="493">
      <c r="E493" s="55"/>
    </row>
    <row r="494">
      <c r="E494" s="55"/>
    </row>
    <row r="495">
      <c r="E495" s="55"/>
    </row>
    <row r="496">
      <c r="E496" s="55"/>
    </row>
    <row r="497">
      <c r="E497" s="55"/>
    </row>
    <row r="498">
      <c r="E498" s="55"/>
    </row>
    <row r="499">
      <c r="E499" s="55"/>
    </row>
    <row r="500">
      <c r="E500" s="55"/>
    </row>
    <row r="501">
      <c r="E501" s="55"/>
    </row>
    <row r="502">
      <c r="E502" s="55"/>
    </row>
    <row r="503">
      <c r="E503" s="55"/>
    </row>
    <row r="504">
      <c r="E504" s="55"/>
    </row>
    <row r="505">
      <c r="E505" s="55"/>
    </row>
    <row r="506">
      <c r="E506" s="55"/>
    </row>
    <row r="507">
      <c r="E507" s="55"/>
    </row>
    <row r="508">
      <c r="E508" s="55"/>
    </row>
    <row r="509">
      <c r="E509" s="55"/>
    </row>
    <row r="510">
      <c r="E510" s="55"/>
    </row>
    <row r="511">
      <c r="E511" s="55"/>
    </row>
    <row r="512">
      <c r="E512" s="55"/>
    </row>
    <row r="513">
      <c r="E513" s="55"/>
    </row>
    <row r="514">
      <c r="E514" s="55"/>
    </row>
    <row r="515">
      <c r="E515" s="55"/>
    </row>
    <row r="516">
      <c r="E516" s="55"/>
    </row>
    <row r="517">
      <c r="E517" s="55"/>
    </row>
    <row r="518">
      <c r="E518" s="55"/>
    </row>
    <row r="519">
      <c r="E519" s="55"/>
    </row>
    <row r="520">
      <c r="E520" s="55"/>
    </row>
    <row r="521">
      <c r="E521" s="55"/>
    </row>
    <row r="522">
      <c r="E522" s="55"/>
    </row>
    <row r="523">
      <c r="E523" s="55"/>
    </row>
    <row r="524">
      <c r="E524" s="55"/>
    </row>
    <row r="525">
      <c r="E525" s="55"/>
    </row>
    <row r="526">
      <c r="E526" s="55"/>
    </row>
    <row r="527">
      <c r="E527" s="55"/>
    </row>
    <row r="528">
      <c r="E528" s="55"/>
    </row>
    <row r="529">
      <c r="E529" s="55"/>
    </row>
    <row r="530">
      <c r="E530" s="55"/>
    </row>
    <row r="531">
      <c r="E531" s="55"/>
    </row>
    <row r="532">
      <c r="E532" s="55"/>
    </row>
    <row r="533">
      <c r="E533" s="55"/>
    </row>
    <row r="534">
      <c r="E534" s="55"/>
    </row>
    <row r="535">
      <c r="E535" s="55"/>
    </row>
    <row r="536">
      <c r="E536" s="55"/>
    </row>
    <row r="537">
      <c r="E537" s="55"/>
    </row>
    <row r="538">
      <c r="E538" s="55"/>
    </row>
    <row r="539">
      <c r="E539" s="55"/>
    </row>
    <row r="540">
      <c r="E540" s="55"/>
    </row>
    <row r="541">
      <c r="E541" s="55"/>
    </row>
    <row r="542">
      <c r="E542" s="55"/>
    </row>
    <row r="543">
      <c r="E543" s="55"/>
    </row>
    <row r="544">
      <c r="E544" s="55"/>
    </row>
    <row r="545">
      <c r="E545" s="55"/>
    </row>
    <row r="546">
      <c r="E546" s="55"/>
    </row>
    <row r="547">
      <c r="E547" s="55"/>
    </row>
    <row r="548">
      <c r="E548" s="55"/>
    </row>
    <row r="549">
      <c r="E549" s="55"/>
    </row>
    <row r="550">
      <c r="E550" s="55"/>
    </row>
    <row r="551">
      <c r="E551" s="55"/>
    </row>
    <row r="552">
      <c r="E552" s="55"/>
    </row>
    <row r="553">
      <c r="E553" s="55"/>
    </row>
    <row r="554">
      <c r="E554" s="55"/>
    </row>
    <row r="555">
      <c r="E555" s="55"/>
    </row>
    <row r="556">
      <c r="E556" s="55"/>
    </row>
    <row r="557">
      <c r="E557" s="55"/>
    </row>
    <row r="558">
      <c r="E558" s="55"/>
    </row>
    <row r="559">
      <c r="E559" s="55"/>
    </row>
    <row r="560">
      <c r="E560" s="55"/>
    </row>
    <row r="561">
      <c r="E561" s="55"/>
    </row>
    <row r="562">
      <c r="E562" s="55"/>
    </row>
    <row r="563">
      <c r="E563" s="55"/>
    </row>
    <row r="564">
      <c r="E564" s="55"/>
    </row>
    <row r="565">
      <c r="E565" s="55"/>
    </row>
    <row r="566">
      <c r="E566" s="55"/>
    </row>
    <row r="567">
      <c r="E567" s="55"/>
    </row>
    <row r="568">
      <c r="E568" s="55"/>
    </row>
    <row r="569">
      <c r="E569" s="55"/>
    </row>
    <row r="570">
      <c r="E570" s="55"/>
    </row>
    <row r="571">
      <c r="E571" s="55"/>
    </row>
    <row r="572">
      <c r="E572" s="55"/>
    </row>
    <row r="573">
      <c r="E573" s="55"/>
    </row>
    <row r="574">
      <c r="E574" s="55"/>
    </row>
    <row r="575">
      <c r="E575" s="55"/>
    </row>
    <row r="576">
      <c r="E576" s="55"/>
    </row>
    <row r="577">
      <c r="E577" s="55"/>
    </row>
    <row r="578">
      <c r="E578" s="55"/>
    </row>
    <row r="579">
      <c r="E579" s="55"/>
    </row>
    <row r="580">
      <c r="E580" s="55"/>
    </row>
    <row r="581">
      <c r="E581" s="55"/>
    </row>
    <row r="582">
      <c r="E582" s="55"/>
    </row>
    <row r="583">
      <c r="E583" s="55"/>
    </row>
    <row r="584">
      <c r="E584" s="55"/>
    </row>
    <row r="585">
      <c r="E585" s="55"/>
    </row>
    <row r="586">
      <c r="E586" s="55"/>
    </row>
    <row r="587">
      <c r="E587" s="55"/>
    </row>
    <row r="588">
      <c r="E588" s="55"/>
    </row>
    <row r="589">
      <c r="E589" s="55"/>
    </row>
    <row r="590">
      <c r="E590" s="55"/>
    </row>
    <row r="591">
      <c r="E591" s="55"/>
    </row>
    <row r="592">
      <c r="E592" s="55"/>
    </row>
    <row r="593">
      <c r="E593" s="55"/>
    </row>
    <row r="594">
      <c r="E594" s="55"/>
    </row>
    <row r="595">
      <c r="E595" s="55"/>
    </row>
    <row r="596">
      <c r="E596" s="55"/>
    </row>
    <row r="597">
      <c r="E597" s="55"/>
    </row>
    <row r="598">
      <c r="E598" s="55"/>
    </row>
    <row r="599">
      <c r="E599" s="55"/>
    </row>
    <row r="600">
      <c r="E600" s="55"/>
    </row>
    <row r="601">
      <c r="E601" s="55"/>
    </row>
    <row r="602">
      <c r="E602" s="55"/>
    </row>
    <row r="603">
      <c r="E603" s="55"/>
    </row>
    <row r="604">
      <c r="E604" s="55"/>
    </row>
    <row r="605">
      <c r="E605" s="55"/>
    </row>
    <row r="606">
      <c r="E606" s="55"/>
    </row>
    <row r="607">
      <c r="E607" s="55"/>
    </row>
    <row r="608">
      <c r="E608" s="55"/>
    </row>
    <row r="609">
      <c r="E609" s="55"/>
    </row>
    <row r="610">
      <c r="E610" s="55"/>
    </row>
    <row r="611">
      <c r="E611" s="55"/>
    </row>
    <row r="612">
      <c r="E612" s="55"/>
    </row>
    <row r="613">
      <c r="E613" s="55"/>
    </row>
    <row r="614">
      <c r="E614" s="55"/>
    </row>
    <row r="615">
      <c r="E615" s="55"/>
    </row>
    <row r="616">
      <c r="E616" s="55"/>
    </row>
    <row r="617">
      <c r="E617" s="55"/>
    </row>
    <row r="618">
      <c r="E618" s="55"/>
    </row>
    <row r="619">
      <c r="E619" s="55"/>
    </row>
    <row r="620">
      <c r="E620" s="55"/>
    </row>
    <row r="621">
      <c r="E621" s="55"/>
    </row>
    <row r="622">
      <c r="E622" s="55"/>
    </row>
    <row r="623">
      <c r="E623" s="55"/>
    </row>
    <row r="624">
      <c r="E624" s="55"/>
    </row>
    <row r="625">
      <c r="E625" s="55"/>
    </row>
    <row r="626">
      <c r="E626" s="55"/>
    </row>
    <row r="627">
      <c r="E627" s="55"/>
    </row>
    <row r="628">
      <c r="E628" s="55"/>
    </row>
    <row r="629">
      <c r="E629" s="55"/>
    </row>
    <row r="630">
      <c r="E630" s="55"/>
    </row>
    <row r="631">
      <c r="E631" s="55"/>
    </row>
    <row r="632">
      <c r="E632" s="55"/>
    </row>
    <row r="633">
      <c r="E633" s="55"/>
    </row>
    <row r="634">
      <c r="E634" s="55"/>
    </row>
    <row r="635">
      <c r="E635" s="55"/>
    </row>
    <row r="636">
      <c r="E636" s="55"/>
    </row>
    <row r="637">
      <c r="E637" s="55"/>
    </row>
    <row r="638">
      <c r="E638" s="55"/>
    </row>
    <row r="639">
      <c r="E639" s="55"/>
    </row>
    <row r="640">
      <c r="E640" s="55"/>
    </row>
    <row r="641">
      <c r="E641" s="55"/>
    </row>
    <row r="642">
      <c r="E642" s="55"/>
    </row>
    <row r="643">
      <c r="E643" s="55"/>
    </row>
    <row r="644">
      <c r="E644" s="55"/>
    </row>
    <row r="645">
      <c r="E645" s="55"/>
    </row>
    <row r="646">
      <c r="E646" s="55"/>
    </row>
    <row r="647">
      <c r="E647" s="55"/>
    </row>
    <row r="648">
      <c r="E648" s="55"/>
    </row>
    <row r="649">
      <c r="E649" s="55"/>
    </row>
    <row r="650">
      <c r="E650" s="55"/>
    </row>
    <row r="651">
      <c r="E651" s="55"/>
    </row>
    <row r="652">
      <c r="E652" s="55"/>
    </row>
    <row r="653">
      <c r="E653" s="55"/>
    </row>
    <row r="654">
      <c r="E654" s="55"/>
    </row>
    <row r="655">
      <c r="E655" s="55"/>
    </row>
    <row r="656">
      <c r="E656" s="55"/>
    </row>
    <row r="657">
      <c r="E657" s="55"/>
    </row>
    <row r="658">
      <c r="E658" s="55"/>
    </row>
    <row r="659">
      <c r="E659" s="55"/>
    </row>
    <row r="660">
      <c r="E660" s="55"/>
    </row>
    <row r="661">
      <c r="E661" s="55"/>
    </row>
    <row r="662">
      <c r="E662" s="55"/>
    </row>
    <row r="663">
      <c r="E663" s="55"/>
    </row>
    <row r="664">
      <c r="E664" s="55"/>
    </row>
    <row r="665">
      <c r="E665" s="55"/>
    </row>
    <row r="666">
      <c r="E666" s="55"/>
    </row>
    <row r="667">
      <c r="E667" s="55"/>
    </row>
    <row r="668">
      <c r="E668" s="55"/>
    </row>
    <row r="669">
      <c r="E669" s="55"/>
    </row>
    <row r="670">
      <c r="E670" s="55"/>
    </row>
    <row r="671">
      <c r="E671" s="55"/>
    </row>
    <row r="672">
      <c r="E672" s="55"/>
    </row>
    <row r="673">
      <c r="E673" s="55"/>
    </row>
    <row r="674">
      <c r="E674" s="55"/>
    </row>
    <row r="675">
      <c r="E675" s="55"/>
    </row>
    <row r="676">
      <c r="E676" s="55"/>
    </row>
    <row r="677">
      <c r="E677" s="55"/>
    </row>
    <row r="678">
      <c r="E678" s="55"/>
    </row>
    <row r="679">
      <c r="E679" s="55"/>
    </row>
    <row r="680">
      <c r="E680" s="55"/>
    </row>
    <row r="681">
      <c r="E681" s="55"/>
    </row>
    <row r="682">
      <c r="E682" s="55"/>
    </row>
    <row r="683">
      <c r="E683" s="55"/>
    </row>
    <row r="684">
      <c r="E684" s="55"/>
    </row>
    <row r="685">
      <c r="E685" s="55"/>
    </row>
    <row r="686">
      <c r="E686" s="55"/>
    </row>
    <row r="687">
      <c r="E687" s="55"/>
    </row>
    <row r="688">
      <c r="E688" s="55"/>
    </row>
    <row r="689">
      <c r="E689" s="55"/>
    </row>
    <row r="690">
      <c r="E690" s="55"/>
    </row>
    <row r="691">
      <c r="E691" s="55"/>
    </row>
    <row r="692">
      <c r="E692" s="55"/>
    </row>
    <row r="693">
      <c r="E693" s="55"/>
    </row>
    <row r="694">
      <c r="E694" s="55"/>
    </row>
    <row r="695">
      <c r="E695" s="55"/>
    </row>
    <row r="696">
      <c r="E696" s="55"/>
    </row>
    <row r="697">
      <c r="E697" s="55"/>
    </row>
    <row r="698">
      <c r="E698" s="55"/>
    </row>
    <row r="699">
      <c r="E699" s="55"/>
    </row>
    <row r="700">
      <c r="E700" s="55"/>
    </row>
    <row r="701">
      <c r="E701" s="55"/>
    </row>
    <row r="702">
      <c r="E702" s="55"/>
    </row>
    <row r="703">
      <c r="E703" s="55"/>
    </row>
    <row r="704">
      <c r="E704" s="55"/>
    </row>
    <row r="705">
      <c r="E705" s="55"/>
    </row>
    <row r="706">
      <c r="E706" s="55"/>
    </row>
    <row r="707">
      <c r="E707" s="55"/>
    </row>
    <row r="708">
      <c r="E708" s="55"/>
    </row>
    <row r="709">
      <c r="E709" s="55"/>
    </row>
    <row r="710">
      <c r="E710" s="55"/>
    </row>
    <row r="711">
      <c r="E711" s="55"/>
    </row>
    <row r="712">
      <c r="E712" s="55"/>
    </row>
    <row r="713">
      <c r="E713" s="55"/>
    </row>
    <row r="714">
      <c r="E714" s="55"/>
    </row>
    <row r="715">
      <c r="E715" s="55"/>
    </row>
    <row r="716">
      <c r="E716" s="55"/>
    </row>
    <row r="717">
      <c r="E717" s="55"/>
    </row>
    <row r="718">
      <c r="E718" s="55"/>
    </row>
    <row r="719">
      <c r="E719" s="55"/>
    </row>
    <row r="720">
      <c r="E720" s="55"/>
    </row>
    <row r="721">
      <c r="E721" s="55"/>
    </row>
    <row r="722">
      <c r="E722" s="55"/>
    </row>
    <row r="723">
      <c r="E723" s="55"/>
    </row>
    <row r="724">
      <c r="E724" s="55"/>
    </row>
    <row r="725">
      <c r="E725" s="55"/>
    </row>
    <row r="726">
      <c r="E726" s="55"/>
    </row>
    <row r="727">
      <c r="E727" s="55"/>
    </row>
    <row r="728">
      <c r="E728" s="55"/>
    </row>
    <row r="729">
      <c r="E729" s="55"/>
    </row>
    <row r="730">
      <c r="E730" s="55"/>
    </row>
    <row r="731">
      <c r="E731" s="55"/>
    </row>
    <row r="732">
      <c r="E732" s="55"/>
    </row>
    <row r="733">
      <c r="E733" s="55"/>
    </row>
    <row r="734">
      <c r="E734" s="55"/>
    </row>
    <row r="735">
      <c r="E735" s="55"/>
    </row>
    <row r="736">
      <c r="E736" s="55"/>
    </row>
    <row r="737">
      <c r="E737" s="55"/>
    </row>
    <row r="738">
      <c r="E738" s="55"/>
    </row>
    <row r="739">
      <c r="E739" s="55"/>
    </row>
    <row r="740">
      <c r="E740" s="55"/>
    </row>
    <row r="741">
      <c r="E741" s="55"/>
    </row>
    <row r="742">
      <c r="E742" s="55"/>
    </row>
    <row r="743">
      <c r="E743" s="55"/>
    </row>
    <row r="744">
      <c r="E744" s="55"/>
    </row>
    <row r="745">
      <c r="E745" s="55"/>
    </row>
    <row r="746">
      <c r="E746" s="55"/>
    </row>
    <row r="747">
      <c r="E747" s="55"/>
    </row>
    <row r="748">
      <c r="E748" s="55"/>
    </row>
    <row r="749">
      <c r="E749" s="55"/>
    </row>
    <row r="750">
      <c r="E750" s="55"/>
    </row>
    <row r="751">
      <c r="E751" s="55"/>
    </row>
    <row r="752">
      <c r="E752" s="55"/>
    </row>
    <row r="753">
      <c r="E753" s="55"/>
    </row>
    <row r="754">
      <c r="E754" s="55"/>
    </row>
    <row r="755">
      <c r="E755" s="55"/>
    </row>
    <row r="756">
      <c r="E756" s="55"/>
    </row>
    <row r="757">
      <c r="E757" s="55"/>
    </row>
    <row r="758">
      <c r="E758" s="55"/>
    </row>
    <row r="759">
      <c r="E759" s="55"/>
    </row>
    <row r="760">
      <c r="E760" s="55"/>
    </row>
    <row r="761">
      <c r="E761" s="55"/>
    </row>
    <row r="762">
      <c r="E762" s="55"/>
    </row>
    <row r="763">
      <c r="E763" s="55"/>
    </row>
    <row r="764">
      <c r="E764" s="55"/>
    </row>
    <row r="765">
      <c r="E765" s="55"/>
    </row>
    <row r="766">
      <c r="E766" s="55"/>
    </row>
    <row r="767">
      <c r="E767" s="55"/>
    </row>
    <row r="768">
      <c r="E768" s="55"/>
    </row>
    <row r="769">
      <c r="E769" s="55"/>
    </row>
    <row r="770">
      <c r="E770" s="55"/>
    </row>
    <row r="771">
      <c r="E771" s="55"/>
    </row>
    <row r="772">
      <c r="E772" s="55"/>
    </row>
    <row r="773">
      <c r="E773" s="55"/>
    </row>
    <row r="774">
      <c r="E774" s="55"/>
    </row>
    <row r="775">
      <c r="E775" s="55"/>
    </row>
    <row r="776">
      <c r="E776" s="55"/>
    </row>
    <row r="777">
      <c r="E777" s="55"/>
    </row>
    <row r="778">
      <c r="E778" s="55"/>
    </row>
    <row r="779">
      <c r="E779" s="55"/>
    </row>
    <row r="780">
      <c r="E780" s="55"/>
    </row>
    <row r="781">
      <c r="E781" s="55"/>
    </row>
    <row r="782">
      <c r="E782" s="55"/>
    </row>
    <row r="783">
      <c r="E783" s="55"/>
    </row>
    <row r="784">
      <c r="E784" s="55"/>
    </row>
    <row r="785">
      <c r="E785" s="55"/>
    </row>
    <row r="786">
      <c r="E786" s="55"/>
    </row>
    <row r="787">
      <c r="E787" s="55"/>
    </row>
    <row r="788">
      <c r="E788" s="55"/>
    </row>
    <row r="789">
      <c r="E789" s="55"/>
    </row>
    <row r="790">
      <c r="E790" s="55"/>
    </row>
    <row r="791">
      <c r="E791" s="55"/>
    </row>
    <row r="792">
      <c r="E792" s="55"/>
    </row>
    <row r="793">
      <c r="E793" s="55"/>
    </row>
    <row r="794">
      <c r="E794" s="55"/>
    </row>
    <row r="795">
      <c r="E795" s="55"/>
    </row>
    <row r="796">
      <c r="E796" s="55"/>
    </row>
    <row r="797">
      <c r="E797" s="55"/>
    </row>
    <row r="798">
      <c r="E798" s="55"/>
    </row>
    <row r="799">
      <c r="E799" s="55"/>
    </row>
    <row r="800">
      <c r="E800" s="55"/>
    </row>
    <row r="801">
      <c r="E801" s="55"/>
    </row>
    <row r="802">
      <c r="E802" s="55"/>
    </row>
    <row r="803">
      <c r="E803" s="55"/>
    </row>
    <row r="804">
      <c r="E804" s="55"/>
    </row>
    <row r="805">
      <c r="E805" s="55"/>
    </row>
    <row r="806">
      <c r="E806" s="55"/>
    </row>
    <row r="807">
      <c r="E807" s="55"/>
    </row>
    <row r="808">
      <c r="E808" s="55"/>
    </row>
    <row r="809">
      <c r="E809" s="55"/>
    </row>
    <row r="810">
      <c r="E810" s="55"/>
    </row>
    <row r="811">
      <c r="E811" s="55"/>
    </row>
    <row r="812">
      <c r="E812" s="55"/>
    </row>
    <row r="813">
      <c r="E813" s="55"/>
    </row>
    <row r="814">
      <c r="E814" s="55"/>
    </row>
    <row r="815">
      <c r="E815" s="55"/>
    </row>
    <row r="816">
      <c r="E816" s="55"/>
    </row>
    <row r="817">
      <c r="E817" s="55"/>
    </row>
    <row r="818">
      <c r="E818" s="55"/>
    </row>
    <row r="819">
      <c r="E819" s="55"/>
    </row>
    <row r="820">
      <c r="E820" s="55"/>
    </row>
    <row r="821">
      <c r="E821" s="55"/>
    </row>
    <row r="822">
      <c r="E822" s="55"/>
    </row>
    <row r="823">
      <c r="E823" s="55"/>
    </row>
    <row r="824">
      <c r="E824" s="55"/>
    </row>
    <row r="825">
      <c r="E825" s="55"/>
    </row>
    <row r="826">
      <c r="E826" s="55"/>
    </row>
    <row r="827">
      <c r="E827" s="55"/>
    </row>
    <row r="828">
      <c r="E828" s="55"/>
    </row>
    <row r="829">
      <c r="E829" s="55"/>
    </row>
    <row r="830">
      <c r="E830" s="55"/>
    </row>
    <row r="831">
      <c r="E831" s="55"/>
    </row>
    <row r="832">
      <c r="E832" s="55"/>
    </row>
    <row r="833">
      <c r="E833" s="55"/>
    </row>
    <row r="834">
      <c r="E834" s="55"/>
    </row>
    <row r="835">
      <c r="E835" s="55"/>
    </row>
    <row r="836">
      <c r="E836" s="55"/>
    </row>
    <row r="837">
      <c r="E837" s="55"/>
    </row>
    <row r="838">
      <c r="E838" s="55"/>
    </row>
    <row r="839">
      <c r="E839" s="55"/>
    </row>
    <row r="840">
      <c r="E840" s="55"/>
    </row>
    <row r="841">
      <c r="E841" s="55"/>
    </row>
    <row r="842">
      <c r="E842" s="55"/>
    </row>
    <row r="843">
      <c r="E843" s="55"/>
    </row>
    <row r="844">
      <c r="E844" s="55"/>
    </row>
    <row r="845">
      <c r="E845" s="55"/>
    </row>
    <row r="846">
      <c r="E846" s="55"/>
    </row>
    <row r="847">
      <c r="E847" s="55"/>
    </row>
    <row r="848">
      <c r="E848" s="55"/>
    </row>
    <row r="849">
      <c r="E849" s="55"/>
    </row>
    <row r="850">
      <c r="E850" s="55"/>
    </row>
    <row r="851">
      <c r="E851" s="55"/>
    </row>
    <row r="852">
      <c r="E852" s="55"/>
    </row>
    <row r="853">
      <c r="E853" s="55"/>
    </row>
    <row r="854">
      <c r="E854" s="55"/>
    </row>
    <row r="855">
      <c r="E855" s="55"/>
    </row>
    <row r="856">
      <c r="E856" s="55"/>
    </row>
    <row r="857">
      <c r="E857" s="55"/>
    </row>
    <row r="858">
      <c r="E858" s="55"/>
    </row>
    <row r="859">
      <c r="E859" s="55"/>
    </row>
    <row r="860">
      <c r="E860" s="55"/>
    </row>
    <row r="861">
      <c r="E861" s="55"/>
    </row>
    <row r="862">
      <c r="E862" s="55"/>
    </row>
    <row r="863">
      <c r="E863" s="55"/>
    </row>
    <row r="864">
      <c r="E864" s="55"/>
    </row>
    <row r="865">
      <c r="E865" s="55"/>
    </row>
    <row r="866">
      <c r="E866" s="55"/>
    </row>
    <row r="867">
      <c r="E867" s="55"/>
    </row>
    <row r="868">
      <c r="E868" s="55"/>
    </row>
    <row r="869">
      <c r="E869" s="55"/>
    </row>
    <row r="870">
      <c r="E870" s="55"/>
    </row>
    <row r="871">
      <c r="E871" s="55"/>
    </row>
    <row r="872">
      <c r="E872" s="55"/>
    </row>
    <row r="873">
      <c r="E873" s="55"/>
    </row>
    <row r="874">
      <c r="E874" s="55"/>
    </row>
    <row r="875">
      <c r="E875" s="55"/>
    </row>
    <row r="876">
      <c r="E876" s="55"/>
    </row>
    <row r="877">
      <c r="E877" s="55"/>
    </row>
    <row r="878">
      <c r="E878" s="55"/>
    </row>
    <row r="879">
      <c r="E879" s="55"/>
    </row>
    <row r="880">
      <c r="E880" s="55"/>
    </row>
    <row r="881">
      <c r="E881" s="55"/>
    </row>
    <row r="882">
      <c r="E882" s="55"/>
    </row>
    <row r="883">
      <c r="E883" s="55"/>
    </row>
    <row r="884">
      <c r="E884" s="55"/>
    </row>
    <row r="885">
      <c r="E885" s="55"/>
    </row>
    <row r="886">
      <c r="E886" s="55"/>
    </row>
    <row r="887">
      <c r="E887" s="55"/>
    </row>
    <row r="888">
      <c r="E888" s="55"/>
    </row>
    <row r="889">
      <c r="E889" s="55"/>
    </row>
    <row r="890">
      <c r="E890" s="55"/>
    </row>
    <row r="891">
      <c r="E891" s="55"/>
    </row>
    <row r="892">
      <c r="E892" s="55"/>
    </row>
    <row r="893">
      <c r="E893" s="55"/>
    </row>
    <row r="894">
      <c r="E894" s="55"/>
    </row>
    <row r="895">
      <c r="E895" s="55"/>
    </row>
    <row r="896">
      <c r="E896" s="55"/>
    </row>
    <row r="897">
      <c r="E897" s="55"/>
    </row>
    <row r="898">
      <c r="E898" s="55"/>
    </row>
    <row r="899">
      <c r="E899" s="55"/>
    </row>
    <row r="900">
      <c r="E900" s="55"/>
    </row>
    <row r="901">
      <c r="E901" s="55"/>
    </row>
    <row r="902">
      <c r="E902" s="55"/>
    </row>
    <row r="903">
      <c r="E903" s="55"/>
    </row>
    <row r="904">
      <c r="E904" s="55"/>
    </row>
    <row r="905">
      <c r="E905" s="55"/>
    </row>
    <row r="906">
      <c r="E906" s="55"/>
    </row>
    <row r="907">
      <c r="E907" s="55"/>
    </row>
    <row r="908">
      <c r="E908" s="55"/>
    </row>
    <row r="909">
      <c r="E909" s="55"/>
    </row>
    <row r="910">
      <c r="E910" s="55"/>
    </row>
    <row r="911">
      <c r="E911" s="55"/>
    </row>
    <row r="912">
      <c r="E912" s="55"/>
    </row>
    <row r="913">
      <c r="E913" s="55"/>
    </row>
    <row r="914">
      <c r="E914" s="55"/>
    </row>
    <row r="915">
      <c r="E915" s="55"/>
    </row>
    <row r="916">
      <c r="E916" s="55"/>
    </row>
    <row r="917">
      <c r="E917" s="55"/>
    </row>
    <row r="918">
      <c r="E918" s="55"/>
    </row>
    <row r="919">
      <c r="E919" s="55"/>
    </row>
    <row r="920">
      <c r="E920" s="55"/>
    </row>
    <row r="921">
      <c r="E921" s="55"/>
    </row>
    <row r="922">
      <c r="E922" s="55"/>
    </row>
    <row r="923">
      <c r="E923" s="55"/>
    </row>
    <row r="924">
      <c r="E924" s="55"/>
    </row>
    <row r="925">
      <c r="E925" s="55"/>
    </row>
    <row r="926">
      <c r="E926" s="55"/>
    </row>
    <row r="927">
      <c r="E927" s="55"/>
    </row>
    <row r="928">
      <c r="E928" s="55"/>
    </row>
    <row r="929">
      <c r="E929" s="55"/>
    </row>
    <row r="930">
      <c r="E930" s="55"/>
    </row>
    <row r="931">
      <c r="E931" s="55"/>
    </row>
    <row r="932">
      <c r="E932" s="55"/>
    </row>
    <row r="933">
      <c r="E933" s="55"/>
    </row>
    <row r="934">
      <c r="E934" s="55"/>
    </row>
    <row r="935">
      <c r="E935" s="55"/>
    </row>
    <row r="936">
      <c r="E936" s="55"/>
    </row>
    <row r="937">
      <c r="E937" s="55"/>
    </row>
    <row r="938">
      <c r="E938" s="55"/>
    </row>
    <row r="939">
      <c r="E939" s="55"/>
    </row>
    <row r="940">
      <c r="E940" s="55"/>
    </row>
    <row r="941">
      <c r="E941" s="55"/>
    </row>
    <row r="942">
      <c r="E942" s="55"/>
    </row>
    <row r="943">
      <c r="E943" s="55"/>
    </row>
    <row r="944">
      <c r="E944" s="55"/>
    </row>
    <row r="945">
      <c r="E945" s="55"/>
    </row>
    <row r="946">
      <c r="E946" s="55"/>
    </row>
    <row r="947">
      <c r="E947" s="55"/>
    </row>
    <row r="948">
      <c r="E948" s="55"/>
    </row>
    <row r="949">
      <c r="E949" s="55"/>
    </row>
    <row r="950">
      <c r="E950" s="55"/>
    </row>
    <row r="951">
      <c r="E951" s="55"/>
    </row>
    <row r="952">
      <c r="E952" s="55"/>
    </row>
    <row r="953">
      <c r="E953" s="55"/>
    </row>
    <row r="954">
      <c r="E954" s="55"/>
    </row>
    <row r="955">
      <c r="E955" s="55"/>
    </row>
    <row r="956">
      <c r="E956" s="55"/>
    </row>
    <row r="957">
      <c r="E957" s="55"/>
    </row>
    <row r="958">
      <c r="E958" s="55"/>
    </row>
    <row r="959">
      <c r="E959" s="55"/>
    </row>
    <row r="960">
      <c r="E960" s="55"/>
    </row>
    <row r="961">
      <c r="E961" s="55"/>
    </row>
    <row r="962">
      <c r="E962" s="55"/>
    </row>
    <row r="963">
      <c r="E963" s="55"/>
    </row>
    <row r="964">
      <c r="E964" s="55"/>
    </row>
    <row r="965">
      <c r="E965" s="55"/>
    </row>
    <row r="966">
      <c r="E966" s="55"/>
    </row>
    <row r="967">
      <c r="E967" s="55"/>
    </row>
    <row r="968">
      <c r="E968" s="55"/>
    </row>
    <row r="969">
      <c r="E969" s="55"/>
    </row>
    <row r="970">
      <c r="E970" s="55"/>
    </row>
    <row r="971">
      <c r="E971" s="55"/>
    </row>
    <row r="972">
      <c r="E972" s="55"/>
    </row>
    <row r="973">
      <c r="E973" s="55"/>
    </row>
    <row r="974">
      <c r="E974" s="55"/>
    </row>
    <row r="975">
      <c r="E975" s="55"/>
    </row>
    <row r="976">
      <c r="E976" s="55"/>
    </row>
    <row r="977">
      <c r="E977" s="55"/>
    </row>
    <row r="978">
      <c r="E978" s="55"/>
    </row>
    <row r="979">
      <c r="E979" s="55"/>
    </row>
    <row r="980">
      <c r="E980" s="55"/>
    </row>
    <row r="981">
      <c r="E981" s="55"/>
    </row>
    <row r="982">
      <c r="E982" s="55"/>
    </row>
    <row r="983">
      <c r="E983" s="55"/>
    </row>
    <row r="984">
      <c r="E984" s="55"/>
    </row>
    <row r="985">
      <c r="E985" s="55"/>
    </row>
    <row r="986">
      <c r="E986" s="55"/>
    </row>
    <row r="987">
      <c r="E987" s="55"/>
    </row>
    <row r="988">
      <c r="E988" s="55"/>
    </row>
    <row r="989">
      <c r="E989" s="55"/>
    </row>
    <row r="990">
      <c r="E990" s="55"/>
    </row>
    <row r="991">
      <c r="E991" s="55"/>
    </row>
    <row r="992">
      <c r="E992" s="55"/>
    </row>
    <row r="993">
      <c r="E993" s="55"/>
    </row>
    <row r="994">
      <c r="E994" s="55"/>
    </row>
    <row r="995">
      <c r="E995" s="55"/>
    </row>
    <row r="996">
      <c r="E996" s="55"/>
    </row>
    <row r="997">
      <c r="E997" s="55"/>
    </row>
    <row r="998">
      <c r="E998" s="55"/>
    </row>
    <row r="999">
      <c r="E999" s="55"/>
    </row>
    <row r="1000">
      <c r="E1000" s="55"/>
    </row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7" max="7" width="26.0"/>
  </cols>
  <sheetData>
    <row r="1">
      <c r="A1" s="1" t="s">
        <v>199</v>
      </c>
      <c r="B1" s="1" t="s">
        <v>200</v>
      </c>
      <c r="C1" s="1" t="s">
        <v>201</v>
      </c>
      <c r="D1" s="1" t="s">
        <v>202</v>
      </c>
      <c r="E1" s="52"/>
      <c r="F1" s="1" t="s">
        <v>199</v>
      </c>
      <c r="G1" s="1" t="s">
        <v>200</v>
      </c>
      <c r="H1" s="1" t="s">
        <v>201</v>
      </c>
      <c r="I1" s="1" t="s">
        <v>202</v>
      </c>
    </row>
    <row r="2">
      <c r="A2" s="57">
        <v>43009.0</v>
      </c>
      <c r="B2" s="1" t="s">
        <v>203</v>
      </c>
      <c r="C2" s="1">
        <v>525.0</v>
      </c>
      <c r="D2" s="57">
        <v>43010.0</v>
      </c>
      <c r="E2" s="55"/>
      <c r="G2" s="1"/>
    </row>
    <row r="3">
      <c r="B3" s="1" t="s">
        <v>204</v>
      </c>
      <c r="C3" s="1">
        <v>139.21</v>
      </c>
      <c r="D3" s="57">
        <v>43007.0</v>
      </c>
      <c r="E3" s="55"/>
      <c r="G3" s="1" t="s">
        <v>14</v>
      </c>
    </row>
    <row r="4">
      <c r="B4" s="1" t="s">
        <v>176</v>
      </c>
      <c r="C4" s="1">
        <v>141.51</v>
      </c>
      <c r="D4" s="57">
        <v>43009.0</v>
      </c>
      <c r="E4" s="55"/>
      <c r="F4" s="57">
        <v>43021.0</v>
      </c>
      <c r="G4" s="1" t="s">
        <v>205</v>
      </c>
      <c r="H4" s="1">
        <v>24.0</v>
      </c>
    </row>
    <row r="5">
      <c r="B5" s="1" t="s">
        <v>136</v>
      </c>
      <c r="D5" s="57">
        <v>43009.0</v>
      </c>
      <c r="E5" s="55"/>
      <c r="G5" s="1" t="s">
        <v>19</v>
      </c>
      <c r="H5" s="1">
        <v>18.0</v>
      </c>
      <c r="I5" s="57">
        <v>43027.0</v>
      </c>
    </row>
    <row r="6">
      <c r="B6" s="1" t="s">
        <v>136</v>
      </c>
      <c r="D6" s="57">
        <v>43009.0</v>
      </c>
      <c r="E6" s="55"/>
      <c r="G6" s="1" t="s">
        <v>236</v>
      </c>
      <c r="H6" s="1">
        <v>565.23</v>
      </c>
      <c r="I6" s="57">
        <v>43032.0</v>
      </c>
    </row>
    <row r="7">
      <c r="B7" s="1" t="s">
        <v>136</v>
      </c>
      <c r="D7" s="57">
        <v>43009.0</v>
      </c>
      <c r="E7" s="55"/>
      <c r="G7" s="1" t="s">
        <v>206</v>
      </c>
      <c r="H7" s="1">
        <v>15.26</v>
      </c>
      <c r="I7" s="57">
        <v>43024.0</v>
      </c>
    </row>
    <row r="8">
      <c r="B8" s="1"/>
      <c r="E8" s="55"/>
      <c r="G8" s="1" t="s">
        <v>136</v>
      </c>
    </row>
    <row r="9">
      <c r="B9" s="1"/>
      <c r="E9" s="55"/>
      <c r="G9" s="1" t="s">
        <v>176</v>
      </c>
      <c r="H9" s="1">
        <v>141.51</v>
      </c>
      <c r="I9" s="57">
        <v>43021.0</v>
      </c>
    </row>
    <row r="10">
      <c r="A10" s="57">
        <v>43035.0</v>
      </c>
      <c r="B10" s="1" t="s">
        <v>142</v>
      </c>
      <c r="C10" s="1">
        <v>314.75</v>
      </c>
      <c r="D10" s="57">
        <v>43032.0</v>
      </c>
      <c r="E10" s="55"/>
      <c r="G10" s="1" t="s">
        <v>138</v>
      </c>
      <c r="H10" s="1">
        <v>114.68</v>
      </c>
      <c r="I10" s="57">
        <v>43032.0</v>
      </c>
    </row>
    <row r="11">
      <c r="B11" s="1" t="s">
        <v>237</v>
      </c>
      <c r="C11" s="1">
        <v>120.0</v>
      </c>
      <c r="D11" s="1" t="s">
        <v>238</v>
      </c>
      <c r="E11" s="55"/>
      <c r="G11" s="1" t="s">
        <v>55</v>
      </c>
      <c r="H11" s="1">
        <v>128.17</v>
      </c>
      <c r="I11" s="57">
        <v>43032.0</v>
      </c>
    </row>
    <row r="12">
      <c r="B12" s="1" t="s">
        <v>64</v>
      </c>
      <c r="C12" s="1">
        <v>13.06</v>
      </c>
      <c r="D12" s="57">
        <v>43019.0</v>
      </c>
      <c r="E12" s="55"/>
      <c r="G12" s="1" t="s">
        <v>49</v>
      </c>
      <c r="H12" s="1">
        <v>332.93</v>
      </c>
      <c r="I12" s="57">
        <v>43032.0</v>
      </c>
    </row>
    <row r="13">
      <c r="B13" s="1" t="s">
        <v>49</v>
      </c>
      <c r="E13" s="55"/>
    </row>
    <row r="14">
      <c r="B14" s="1"/>
      <c r="E14" s="55"/>
    </row>
    <row r="15">
      <c r="E15" s="55"/>
    </row>
    <row r="16">
      <c r="B16" s="1" t="s">
        <v>222</v>
      </c>
      <c r="E16" s="55"/>
      <c r="G16" s="1" t="s">
        <v>223</v>
      </c>
    </row>
    <row r="17">
      <c r="B17" s="1" t="s">
        <v>224</v>
      </c>
      <c r="E17" s="55"/>
      <c r="G17" s="1" t="s">
        <v>224</v>
      </c>
    </row>
    <row r="18">
      <c r="B18" s="1" t="s">
        <v>225</v>
      </c>
      <c r="E18" s="55"/>
      <c r="G18" s="1" t="s">
        <v>225</v>
      </c>
    </row>
    <row r="19">
      <c r="E19" s="55"/>
    </row>
    <row r="20">
      <c r="E20" s="55"/>
    </row>
    <row r="21">
      <c r="E21" s="55"/>
    </row>
    <row r="22">
      <c r="E22" s="55"/>
    </row>
    <row r="23">
      <c r="E23" s="55"/>
    </row>
    <row r="24">
      <c r="E24" s="55"/>
    </row>
    <row r="25">
      <c r="E25" s="55"/>
    </row>
    <row r="26">
      <c r="E26" s="55"/>
    </row>
    <row r="27">
      <c r="E27" s="55"/>
    </row>
    <row r="28">
      <c r="E28" s="55"/>
    </row>
    <row r="29">
      <c r="E29" s="55"/>
    </row>
    <row r="30">
      <c r="E30" s="55"/>
    </row>
    <row r="31">
      <c r="E31" s="55"/>
    </row>
    <row r="32">
      <c r="E32" s="55"/>
    </row>
    <row r="33">
      <c r="E33" s="55"/>
    </row>
    <row r="34">
      <c r="E34" s="55"/>
    </row>
    <row r="35">
      <c r="E35" s="55"/>
    </row>
    <row r="36">
      <c r="E36" s="55"/>
    </row>
    <row r="37">
      <c r="E37" s="55"/>
    </row>
    <row r="38">
      <c r="E38" s="55"/>
    </row>
    <row r="39">
      <c r="E39" s="55"/>
    </row>
    <row r="40">
      <c r="E40" s="55"/>
    </row>
    <row r="41">
      <c r="E41" s="55"/>
    </row>
    <row r="42">
      <c r="E42" s="55"/>
    </row>
    <row r="43">
      <c r="E43" s="55"/>
    </row>
    <row r="44">
      <c r="E44" s="55"/>
    </row>
    <row r="45">
      <c r="E45" s="55"/>
    </row>
    <row r="46">
      <c r="E46" s="55"/>
    </row>
    <row r="47">
      <c r="E47" s="55"/>
    </row>
    <row r="48">
      <c r="E48" s="55"/>
    </row>
    <row r="49">
      <c r="E49" s="55"/>
    </row>
    <row r="50">
      <c r="E50" s="55"/>
    </row>
    <row r="51">
      <c r="E51" s="55"/>
    </row>
    <row r="52">
      <c r="E52" s="55"/>
    </row>
    <row r="53">
      <c r="E53" s="55"/>
    </row>
    <row r="54">
      <c r="E54" s="55"/>
    </row>
    <row r="55">
      <c r="E55" s="55"/>
    </row>
    <row r="56">
      <c r="E56" s="55"/>
    </row>
    <row r="57">
      <c r="E57" s="55"/>
    </row>
    <row r="58">
      <c r="E58" s="55"/>
    </row>
    <row r="59">
      <c r="E59" s="55"/>
    </row>
    <row r="60">
      <c r="E60" s="55"/>
    </row>
    <row r="61">
      <c r="E61" s="55"/>
    </row>
    <row r="62">
      <c r="E62" s="55"/>
    </row>
    <row r="63">
      <c r="E63" s="55"/>
    </row>
    <row r="64">
      <c r="E64" s="55"/>
    </row>
    <row r="65">
      <c r="E65" s="55"/>
    </row>
    <row r="66">
      <c r="E66" s="55"/>
    </row>
    <row r="67">
      <c r="E67" s="55"/>
    </row>
    <row r="68">
      <c r="E68" s="55"/>
    </row>
    <row r="69">
      <c r="E69" s="55"/>
    </row>
    <row r="70">
      <c r="E70" s="55"/>
    </row>
    <row r="71">
      <c r="E71" s="55"/>
    </row>
    <row r="72">
      <c r="E72" s="55"/>
    </row>
    <row r="73">
      <c r="E73" s="55"/>
    </row>
    <row r="74">
      <c r="E74" s="55"/>
    </row>
    <row r="75">
      <c r="E75" s="55"/>
    </row>
    <row r="76">
      <c r="E76" s="55"/>
    </row>
    <row r="77">
      <c r="E77" s="55"/>
    </row>
    <row r="78">
      <c r="E78" s="55"/>
    </row>
    <row r="79">
      <c r="E79" s="55"/>
    </row>
    <row r="80">
      <c r="E80" s="55"/>
    </row>
    <row r="81">
      <c r="E81" s="55"/>
    </row>
    <row r="82">
      <c r="E82" s="55"/>
    </row>
    <row r="83">
      <c r="E83" s="55"/>
    </row>
    <row r="84">
      <c r="E84" s="55"/>
    </row>
    <row r="85">
      <c r="E85" s="55"/>
    </row>
    <row r="86">
      <c r="E86" s="55"/>
    </row>
    <row r="87">
      <c r="E87" s="55"/>
    </row>
    <row r="88">
      <c r="E88" s="55"/>
    </row>
    <row r="89">
      <c r="E89" s="55"/>
    </row>
    <row r="90">
      <c r="E90" s="55"/>
    </row>
    <row r="91">
      <c r="E91" s="55"/>
    </row>
    <row r="92">
      <c r="E92" s="55"/>
    </row>
    <row r="93">
      <c r="E93" s="55"/>
    </row>
    <row r="94">
      <c r="E94" s="55"/>
    </row>
    <row r="95">
      <c r="E95" s="55"/>
    </row>
    <row r="96">
      <c r="E96" s="55"/>
    </row>
    <row r="97">
      <c r="E97" s="55"/>
    </row>
    <row r="98">
      <c r="E98" s="55"/>
    </row>
    <row r="99">
      <c r="E99" s="55"/>
    </row>
    <row r="100">
      <c r="E100" s="55"/>
    </row>
    <row r="101">
      <c r="E101" s="55"/>
    </row>
    <row r="102">
      <c r="E102" s="55"/>
    </row>
    <row r="103">
      <c r="E103" s="55"/>
    </row>
    <row r="104">
      <c r="E104" s="55"/>
    </row>
    <row r="105">
      <c r="E105" s="55"/>
    </row>
    <row r="106">
      <c r="E106" s="55"/>
    </row>
    <row r="107">
      <c r="E107" s="55"/>
    </row>
    <row r="108">
      <c r="E108" s="55"/>
    </row>
    <row r="109">
      <c r="E109" s="55"/>
    </row>
    <row r="110">
      <c r="E110" s="55"/>
    </row>
    <row r="111">
      <c r="E111" s="55"/>
    </row>
    <row r="112">
      <c r="E112" s="55"/>
    </row>
    <row r="113">
      <c r="E113" s="55"/>
    </row>
    <row r="114">
      <c r="E114" s="55"/>
    </row>
    <row r="115">
      <c r="E115" s="55"/>
    </row>
    <row r="116">
      <c r="E116" s="55"/>
    </row>
    <row r="117">
      <c r="E117" s="55"/>
    </row>
    <row r="118">
      <c r="E118" s="55"/>
    </row>
    <row r="119">
      <c r="E119" s="55"/>
    </row>
    <row r="120">
      <c r="E120" s="55"/>
    </row>
    <row r="121">
      <c r="E121" s="55"/>
    </row>
    <row r="122">
      <c r="E122" s="55"/>
    </row>
    <row r="123">
      <c r="E123" s="55"/>
    </row>
    <row r="124">
      <c r="E124" s="55"/>
    </row>
    <row r="125">
      <c r="E125" s="55"/>
    </row>
    <row r="126">
      <c r="E126" s="55"/>
    </row>
    <row r="127">
      <c r="E127" s="55"/>
    </row>
    <row r="128">
      <c r="E128" s="55"/>
    </row>
    <row r="129">
      <c r="E129" s="55"/>
    </row>
    <row r="130">
      <c r="E130" s="55"/>
    </row>
    <row r="131">
      <c r="E131" s="55"/>
    </row>
    <row r="132">
      <c r="E132" s="55"/>
    </row>
    <row r="133">
      <c r="E133" s="55"/>
    </row>
    <row r="134">
      <c r="E134" s="55"/>
    </row>
    <row r="135">
      <c r="E135" s="55"/>
    </row>
    <row r="136">
      <c r="E136" s="55"/>
    </row>
    <row r="137">
      <c r="E137" s="55"/>
    </row>
    <row r="138">
      <c r="E138" s="55"/>
    </row>
    <row r="139">
      <c r="E139" s="55"/>
    </row>
    <row r="140">
      <c r="E140" s="55"/>
    </row>
    <row r="141">
      <c r="E141" s="55"/>
    </row>
    <row r="142">
      <c r="E142" s="55"/>
    </row>
    <row r="143">
      <c r="E143" s="55"/>
    </row>
    <row r="144">
      <c r="E144" s="55"/>
    </row>
    <row r="145">
      <c r="E145" s="55"/>
    </row>
    <row r="146">
      <c r="E146" s="55"/>
    </row>
    <row r="147">
      <c r="E147" s="55"/>
    </row>
    <row r="148">
      <c r="E148" s="55"/>
    </row>
    <row r="149">
      <c r="E149" s="55"/>
    </row>
    <row r="150">
      <c r="E150" s="55"/>
    </row>
    <row r="151">
      <c r="E151" s="55"/>
    </row>
    <row r="152">
      <c r="E152" s="55"/>
    </row>
    <row r="153">
      <c r="E153" s="55"/>
    </row>
    <row r="154">
      <c r="E154" s="55"/>
    </row>
    <row r="155">
      <c r="E155" s="55"/>
    </row>
    <row r="156">
      <c r="E156" s="55"/>
    </row>
    <row r="157">
      <c r="E157" s="55"/>
    </row>
    <row r="158">
      <c r="E158" s="55"/>
    </row>
    <row r="159">
      <c r="E159" s="55"/>
    </row>
    <row r="160">
      <c r="E160" s="55"/>
    </row>
    <row r="161">
      <c r="E161" s="55"/>
    </row>
    <row r="162">
      <c r="E162" s="55"/>
    </row>
    <row r="163">
      <c r="E163" s="55"/>
    </row>
    <row r="164">
      <c r="E164" s="55"/>
    </row>
    <row r="165">
      <c r="E165" s="55"/>
    </row>
    <row r="166">
      <c r="E166" s="55"/>
    </row>
    <row r="167">
      <c r="E167" s="55"/>
    </row>
    <row r="168">
      <c r="E168" s="55"/>
    </row>
    <row r="169">
      <c r="E169" s="55"/>
    </row>
    <row r="170">
      <c r="E170" s="55"/>
    </row>
    <row r="171">
      <c r="E171" s="55"/>
    </row>
    <row r="172">
      <c r="E172" s="55"/>
    </row>
    <row r="173">
      <c r="E173" s="55"/>
    </row>
    <row r="174">
      <c r="E174" s="55"/>
    </row>
    <row r="175">
      <c r="E175" s="55"/>
    </row>
    <row r="176">
      <c r="E176" s="55"/>
    </row>
    <row r="177">
      <c r="E177" s="55"/>
    </row>
    <row r="178">
      <c r="E178" s="55"/>
    </row>
    <row r="179">
      <c r="E179" s="55"/>
    </row>
    <row r="180">
      <c r="E180" s="55"/>
    </row>
    <row r="181">
      <c r="E181" s="55"/>
    </row>
    <row r="182">
      <c r="E182" s="55"/>
    </row>
    <row r="183">
      <c r="E183" s="55"/>
    </row>
    <row r="184">
      <c r="E184" s="55"/>
    </row>
    <row r="185">
      <c r="E185" s="55"/>
    </row>
    <row r="186">
      <c r="E186" s="55"/>
    </row>
    <row r="187">
      <c r="E187" s="55"/>
    </row>
    <row r="188">
      <c r="E188" s="55"/>
    </row>
    <row r="189">
      <c r="E189" s="55"/>
    </row>
    <row r="190">
      <c r="E190" s="55"/>
    </row>
    <row r="191">
      <c r="E191" s="55"/>
    </row>
    <row r="192">
      <c r="E192" s="55"/>
    </row>
    <row r="193">
      <c r="E193" s="55"/>
    </row>
    <row r="194">
      <c r="E194" s="55"/>
    </row>
    <row r="195">
      <c r="E195" s="55"/>
    </row>
    <row r="196">
      <c r="E196" s="55"/>
    </row>
    <row r="197">
      <c r="E197" s="55"/>
    </row>
    <row r="198">
      <c r="E198" s="55"/>
    </row>
    <row r="199">
      <c r="E199" s="55"/>
    </row>
    <row r="200">
      <c r="E200" s="55"/>
    </row>
    <row r="201">
      <c r="E201" s="55"/>
    </row>
    <row r="202">
      <c r="E202" s="55"/>
    </row>
    <row r="203">
      <c r="E203" s="55"/>
    </row>
    <row r="204">
      <c r="E204" s="55"/>
    </row>
    <row r="205">
      <c r="E205" s="55"/>
    </row>
    <row r="206">
      <c r="E206" s="55"/>
    </row>
    <row r="207">
      <c r="E207" s="55"/>
    </row>
    <row r="208">
      <c r="E208" s="55"/>
    </row>
    <row r="209">
      <c r="E209" s="55"/>
    </row>
    <row r="210">
      <c r="E210" s="55"/>
    </row>
    <row r="211">
      <c r="E211" s="55"/>
    </row>
    <row r="212">
      <c r="E212" s="55"/>
    </row>
    <row r="213">
      <c r="E213" s="55"/>
    </row>
    <row r="214">
      <c r="E214" s="55"/>
    </row>
    <row r="215">
      <c r="E215" s="55"/>
    </row>
    <row r="216">
      <c r="E216" s="55"/>
    </row>
    <row r="217">
      <c r="E217" s="55"/>
    </row>
    <row r="218">
      <c r="E218" s="55"/>
    </row>
    <row r="219">
      <c r="E219" s="55"/>
    </row>
    <row r="220">
      <c r="E220" s="55"/>
    </row>
    <row r="221">
      <c r="E221" s="55"/>
    </row>
    <row r="222">
      <c r="E222" s="55"/>
    </row>
    <row r="223">
      <c r="E223" s="55"/>
    </row>
    <row r="224">
      <c r="E224" s="55"/>
    </row>
    <row r="225">
      <c r="E225" s="55"/>
    </row>
    <row r="226">
      <c r="E226" s="55"/>
    </row>
    <row r="227">
      <c r="E227" s="55"/>
    </row>
    <row r="228">
      <c r="E228" s="55"/>
    </row>
    <row r="229">
      <c r="E229" s="55"/>
    </row>
    <row r="230">
      <c r="E230" s="55"/>
    </row>
    <row r="231">
      <c r="E231" s="55"/>
    </row>
    <row r="232">
      <c r="E232" s="55"/>
    </row>
    <row r="233">
      <c r="E233" s="55"/>
    </row>
    <row r="234">
      <c r="E234" s="55"/>
    </row>
    <row r="235">
      <c r="E235" s="55"/>
    </row>
    <row r="236">
      <c r="E236" s="55"/>
    </row>
    <row r="237">
      <c r="E237" s="55"/>
    </row>
    <row r="238">
      <c r="E238" s="55"/>
    </row>
    <row r="239">
      <c r="E239" s="55"/>
    </row>
    <row r="240">
      <c r="E240" s="55"/>
    </row>
    <row r="241">
      <c r="E241" s="55"/>
    </row>
    <row r="242">
      <c r="E242" s="55"/>
    </row>
    <row r="243">
      <c r="E243" s="55"/>
    </row>
    <row r="244">
      <c r="E244" s="55"/>
    </row>
    <row r="245">
      <c r="E245" s="55"/>
    </row>
    <row r="246">
      <c r="E246" s="55"/>
    </row>
    <row r="247">
      <c r="E247" s="55"/>
    </row>
    <row r="248">
      <c r="E248" s="55"/>
    </row>
    <row r="249">
      <c r="E249" s="55"/>
    </row>
    <row r="250">
      <c r="E250" s="55"/>
    </row>
    <row r="251">
      <c r="E251" s="55"/>
    </row>
    <row r="252">
      <c r="E252" s="55"/>
    </row>
    <row r="253">
      <c r="E253" s="55"/>
    </row>
    <row r="254">
      <c r="E254" s="55"/>
    </row>
    <row r="255">
      <c r="E255" s="55"/>
    </row>
    <row r="256">
      <c r="E256" s="55"/>
    </row>
    <row r="257">
      <c r="E257" s="55"/>
    </row>
    <row r="258">
      <c r="E258" s="55"/>
    </row>
    <row r="259">
      <c r="E259" s="55"/>
    </row>
    <row r="260">
      <c r="E260" s="55"/>
    </row>
    <row r="261">
      <c r="E261" s="55"/>
    </row>
    <row r="262">
      <c r="E262" s="55"/>
    </row>
    <row r="263">
      <c r="E263" s="55"/>
    </row>
    <row r="264">
      <c r="E264" s="55"/>
    </row>
    <row r="265">
      <c r="E265" s="55"/>
    </row>
    <row r="266">
      <c r="E266" s="55"/>
    </row>
    <row r="267">
      <c r="E267" s="55"/>
    </row>
    <row r="268">
      <c r="E268" s="55"/>
    </row>
    <row r="269">
      <c r="E269" s="55"/>
    </row>
    <row r="270">
      <c r="E270" s="55"/>
    </row>
    <row r="271">
      <c r="E271" s="55"/>
    </row>
    <row r="272">
      <c r="E272" s="55"/>
    </row>
    <row r="273">
      <c r="E273" s="55"/>
    </row>
    <row r="274">
      <c r="E274" s="55"/>
    </row>
    <row r="275">
      <c r="E275" s="55"/>
    </row>
    <row r="276">
      <c r="E276" s="55"/>
    </row>
    <row r="277">
      <c r="E277" s="55"/>
    </row>
    <row r="278">
      <c r="E278" s="55"/>
    </row>
    <row r="279">
      <c r="E279" s="55"/>
    </row>
    <row r="280">
      <c r="E280" s="55"/>
    </row>
    <row r="281">
      <c r="E281" s="55"/>
    </row>
    <row r="282">
      <c r="E282" s="55"/>
    </row>
    <row r="283">
      <c r="E283" s="55"/>
    </row>
    <row r="284">
      <c r="E284" s="55"/>
    </row>
    <row r="285">
      <c r="E285" s="55"/>
    </row>
    <row r="286">
      <c r="E286" s="55"/>
    </row>
    <row r="287">
      <c r="E287" s="55"/>
    </row>
    <row r="288">
      <c r="E288" s="55"/>
    </row>
    <row r="289">
      <c r="E289" s="55"/>
    </row>
    <row r="290">
      <c r="E290" s="55"/>
    </row>
    <row r="291">
      <c r="E291" s="55"/>
    </row>
    <row r="292">
      <c r="E292" s="55"/>
    </row>
    <row r="293">
      <c r="E293" s="55"/>
    </row>
    <row r="294">
      <c r="E294" s="55"/>
    </row>
    <row r="295">
      <c r="E295" s="55"/>
    </row>
    <row r="296">
      <c r="E296" s="55"/>
    </row>
    <row r="297">
      <c r="E297" s="55"/>
    </row>
    <row r="298">
      <c r="E298" s="55"/>
    </row>
    <row r="299">
      <c r="E299" s="55"/>
    </row>
    <row r="300">
      <c r="E300" s="55"/>
    </row>
    <row r="301">
      <c r="E301" s="55"/>
    </row>
    <row r="302">
      <c r="E302" s="55"/>
    </row>
    <row r="303">
      <c r="E303" s="55"/>
    </row>
    <row r="304">
      <c r="E304" s="55"/>
    </row>
    <row r="305">
      <c r="E305" s="55"/>
    </row>
    <row r="306">
      <c r="E306" s="55"/>
    </row>
    <row r="307">
      <c r="E307" s="55"/>
    </row>
    <row r="308">
      <c r="E308" s="55"/>
    </row>
    <row r="309">
      <c r="E309" s="55"/>
    </row>
    <row r="310">
      <c r="E310" s="55"/>
    </row>
    <row r="311">
      <c r="E311" s="55"/>
    </row>
    <row r="312">
      <c r="E312" s="55"/>
    </row>
    <row r="313">
      <c r="E313" s="55"/>
    </row>
    <row r="314">
      <c r="E314" s="55"/>
    </row>
    <row r="315">
      <c r="E315" s="55"/>
    </row>
    <row r="316">
      <c r="E316" s="55"/>
    </row>
    <row r="317">
      <c r="E317" s="55"/>
    </row>
    <row r="318">
      <c r="E318" s="55"/>
    </row>
    <row r="319">
      <c r="E319" s="55"/>
    </row>
    <row r="320">
      <c r="E320" s="55"/>
    </row>
    <row r="321">
      <c r="E321" s="55"/>
    </row>
    <row r="322">
      <c r="E322" s="55"/>
    </row>
    <row r="323">
      <c r="E323" s="55"/>
    </row>
    <row r="324">
      <c r="E324" s="55"/>
    </row>
    <row r="325">
      <c r="E325" s="55"/>
    </row>
    <row r="326">
      <c r="E326" s="55"/>
    </row>
    <row r="327">
      <c r="E327" s="55"/>
    </row>
    <row r="328">
      <c r="E328" s="55"/>
    </row>
    <row r="329">
      <c r="E329" s="55"/>
    </row>
    <row r="330">
      <c r="E330" s="55"/>
    </row>
    <row r="331">
      <c r="E331" s="55"/>
    </row>
    <row r="332">
      <c r="E332" s="55"/>
    </row>
    <row r="333">
      <c r="E333" s="55"/>
    </row>
    <row r="334">
      <c r="E334" s="55"/>
    </row>
    <row r="335">
      <c r="E335" s="55"/>
    </row>
    <row r="336">
      <c r="E336" s="55"/>
    </row>
    <row r="337">
      <c r="E337" s="55"/>
    </row>
    <row r="338">
      <c r="E338" s="55"/>
    </row>
    <row r="339">
      <c r="E339" s="55"/>
    </row>
    <row r="340">
      <c r="E340" s="55"/>
    </row>
    <row r="341">
      <c r="E341" s="55"/>
    </row>
    <row r="342">
      <c r="E342" s="55"/>
    </row>
    <row r="343">
      <c r="E343" s="55"/>
    </row>
    <row r="344">
      <c r="E344" s="55"/>
    </row>
    <row r="345">
      <c r="E345" s="55"/>
    </row>
    <row r="346">
      <c r="E346" s="55"/>
    </row>
    <row r="347">
      <c r="E347" s="55"/>
    </row>
    <row r="348">
      <c r="E348" s="55"/>
    </row>
    <row r="349">
      <c r="E349" s="55"/>
    </row>
    <row r="350">
      <c r="E350" s="55"/>
    </row>
    <row r="351">
      <c r="E351" s="55"/>
    </row>
    <row r="352">
      <c r="E352" s="55"/>
    </row>
    <row r="353">
      <c r="E353" s="55"/>
    </row>
    <row r="354">
      <c r="E354" s="55"/>
    </row>
    <row r="355">
      <c r="E355" s="55"/>
    </row>
    <row r="356">
      <c r="E356" s="55"/>
    </row>
    <row r="357">
      <c r="E357" s="55"/>
    </row>
    <row r="358">
      <c r="E358" s="55"/>
    </row>
    <row r="359">
      <c r="E359" s="55"/>
    </row>
    <row r="360">
      <c r="E360" s="55"/>
    </row>
    <row r="361">
      <c r="E361" s="55"/>
    </row>
    <row r="362">
      <c r="E362" s="55"/>
    </row>
    <row r="363">
      <c r="E363" s="55"/>
    </row>
    <row r="364">
      <c r="E364" s="55"/>
    </row>
    <row r="365">
      <c r="E365" s="55"/>
    </row>
    <row r="366">
      <c r="E366" s="55"/>
    </row>
    <row r="367">
      <c r="E367" s="55"/>
    </row>
    <row r="368">
      <c r="E368" s="55"/>
    </row>
    <row r="369">
      <c r="E369" s="55"/>
    </row>
    <row r="370">
      <c r="E370" s="55"/>
    </row>
    <row r="371">
      <c r="E371" s="55"/>
    </row>
    <row r="372">
      <c r="E372" s="55"/>
    </row>
    <row r="373">
      <c r="E373" s="55"/>
    </row>
    <row r="374">
      <c r="E374" s="55"/>
    </row>
    <row r="375">
      <c r="E375" s="55"/>
    </row>
    <row r="376">
      <c r="E376" s="55"/>
    </row>
    <row r="377">
      <c r="E377" s="55"/>
    </row>
    <row r="378">
      <c r="E378" s="55"/>
    </row>
    <row r="379">
      <c r="E379" s="55"/>
    </row>
    <row r="380">
      <c r="E380" s="55"/>
    </row>
    <row r="381">
      <c r="E381" s="55"/>
    </row>
    <row r="382">
      <c r="E382" s="55"/>
    </row>
    <row r="383">
      <c r="E383" s="55"/>
    </row>
    <row r="384">
      <c r="E384" s="55"/>
    </row>
    <row r="385">
      <c r="E385" s="55"/>
    </row>
    <row r="386">
      <c r="E386" s="55"/>
    </row>
    <row r="387">
      <c r="E387" s="55"/>
    </row>
    <row r="388">
      <c r="E388" s="55"/>
    </row>
    <row r="389">
      <c r="E389" s="55"/>
    </row>
    <row r="390">
      <c r="E390" s="55"/>
    </row>
    <row r="391">
      <c r="E391" s="55"/>
    </row>
    <row r="392">
      <c r="E392" s="55"/>
    </row>
    <row r="393">
      <c r="E393" s="55"/>
    </row>
    <row r="394">
      <c r="E394" s="55"/>
    </row>
    <row r="395">
      <c r="E395" s="55"/>
    </row>
    <row r="396">
      <c r="E396" s="55"/>
    </row>
    <row r="397">
      <c r="E397" s="55"/>
    </row>
    <row r="398">
      <c r="E398" s="55"/>
    </row>
    <row r="399">
      <c r="E399" s="55"/>
    </row>
    <row r="400">
      <c r="E400" s="55"/>
    </row>
    <row r="401">
      <c r="E401" s="55"/>
    </row>
    <row r="402">
      <c r="E402" s="55"/>
    </row>
    <row r="403">
      <c r="E403" s="55"/>
    </row>
    <row r="404">
      <c r="E404" s="55"/>
    </row>
    <row r="405">
      <c r="E405" s="55"/>
    </row>
    <row r="406">
      <c r="E406" s="55"/>
    </row>
    <row r="407">
      <c r="E407" s="55"/>
    </row>
    <row r="408">
      <c r="E408" s="55"/>
    </row>
    <row r="409">
      <c r="E409" s="55"/>
    </row>
    <row r="410">
      <c r="E410" s="55"/>
    </row>
    <row r="411">
      <c r="E411" s="55"/>
    </row>
    <row r="412">
      <c r="E412" s="55"/>
    </row>
    <row r="413">
      <c r="E413" s="55"/>
    </row>
    <row r="414">
      <c r="E414" s="55"/>
    </row>
    <row r="415">
      <c r="E415" s="55"/>
    </row>
    <row r="416">
      <c r="E416" s="55"/>
    </row>
    <row r="417">
      <c r="E417" s="55"/>
    </row>
    <row r="418">
      <c r="E418" s="55"/>
    </row>
    <row r="419">
      <c r="E419" s="55"/>
    </row>
    <row r="420">
      <c r="E420" s="55"/>
    </row>
    <row r="421">
      <c r="E421" s="55"/>
    </row>
    <row r="422">
      <c r="E422" s="55"/>
    </row>
    <row r="423">
      <c r="E423" s="55"/>
    </row>
    <row r="424">
      <c r="E424" s="55"/>
    </row>
    <row r="425">
      <c r="E425" s="55"/>
    </row>
    <row r="426">
      <c r="E426" s="55"/>
    </row>
    <row r="427">
      <c r="E427" s="55"/>
    </row>
    <row r="428">
      <c r="E428" s="55"/>
    </row>
    <row r="429">
      <c r="E429" s="55"/>
    </row>
    <row r="430">
      <c r="E430" s="55"/>
    </row>
    <row r="431">
      <c r="E431" s="55"/>
    </row>
    <row r="432">
      <c r="E432" s="55"/>
    </row>
    <row r="433">
      <c r="E433" s="55"/>
    </row>
    <row r="434">
      <c r="E434" s="55"/>
    </row>
    <row r="435">
      <c r="E435" s="55"/>
    </row>
    <row r="436">
      <c r="E436" s="55"/>
    </row>
    <row r="437">
      <c r="E437" s="55"/>
    </row>
    <row r="438">
      <c r="E438" s="55"/>
    </row>
    <row r="439">
      <c r="E439" s="55"/>
    </row>
    <row r="440">
      <c r="E440" s="55"/>
    </row>
    <row r="441">
      <c r="E441" s="55"/>
    </row>
    <row r="442">
      <c r="E442" s="55"/>
    </row>
    <row r="443">
      <c r="E443" s="55"/>
    </row>
    <row r="444">
      <c r="E444" s="55"/>
    </row>
    <row r="445">
      <c r="E445" s="55"/>
    </row>
    <row r="446">
      <c r="E446" s="55"/>
    </row>
    <row r="447">
      <c r="E447" s="55"/>
    </row>
    <row r="448">
      <c r="E448" s="55"/>
    </row>
    <row r="449">
      <c r="E449" s="55"/>
    </row>
    <row r="450">
      <c r="E450" s="55"/>
    </row>
    <row r="451">
      <c r="E451" s="55"/>
    </row>
    <row r="452">
      <c r="E452" s="55"/>
    </row>
    <row r="453">
      <c r="E453" s="55"/>
    </row>
    <row r="454">
      <c r="E454" s="55"/>
    </row>
    <row r="455">
      <c r="E455" s="55"/>
    </row>
    <row r="456">
      <c r="E456" s="55"/>
    </row>
    <row r="457">
      <c r="E457" s="55"/>
    </row>
    <row r="458">
      <c r="E458" s="55"/>
    </row>
    <row r="459">
      <c r="E459" s="55"/>
    </row>
    <row r="460">
      <c r="E460" s="55"/>
    </row>
    <row r="461">
      <c r="E461" s="55"/>
    </row>
    <row r="462">
      <c r="E462" s="55"/>
    </row>
    <row r="463">
      <c r="E463" s="55"/>
    </row>
    <row r="464">
      <c r="E464" s="55"/>
    </row>
    <row r="465">
      <c r="E465" s="55"/>
    </row>
    <row r="466">
      <c r="E466" s="55"/>
    </row>
    <row r="467">
      <c r="E467" s="55"/>
    </row>
    <row r="468">
      <c r="E468" s="55"/>
    </row>
    <row r="469">
      <c r="E469" s="55"/>
    </row>
    <row r="470">
      <c r="E470" s="55"/>
    </row>
    <row r="471">
      <c r="E471" s="55"/>
    </row>
    <row r="472">
      <c r="E472" s="55"/>
    </row>
    <row r="473">
      <c r="E473" s="55"/>
    </row>
    <row r="474">
      <c r="E474" s="55"/>
    </row>
    <row r="475">
      <c r="E475" s="55"/>
    </row>
    <row r="476">
      <c r="E476" s="55"/>
    </row>
    <row r="477">
      <c r="E477" s="55"/>
    </row>
    <row r="478">
      <c r="E478" s="55"/>
    </row>
    <row r="479">
      <c r="E479" s="55"/>
    </row>
    <row r="480">
      <c r="E480" s="55"/>
    </row>
    <row r="481">
      <c r="E481" s="55"/>
    </row>
    <row r="482">
      <c r="E482" s="55"/>
    </row>
    <row r="483">
      <c r="E483" s="55"/>
    </row>
    <row r="484">
      <c r="E484" s="55"/>
    </row>
    <row r="485">
      <c r="E485" s="55"/>
    </row>
    <row r="486">
      <c r="E486" s="55"/>
    </row>
    <row r="487">
      <c r="E487" s="55"/>
    </row>
    <row r="488">
      <c r="E488" s="55"/>
    </row>
    <row r="489">
      <c r="E489" s="55"/>
    </row>
    <row r="490">
      <c r="E490" s="55"/>
    </row>
    <row r="491">
      <c r="E491" s="55"/>
    </row>
    <row r="492">
      <c r="E492" s="55"/>
    </row>
    <row r="493">
      <c r="E493" s="55"/>
    </row>
    <row r="494">
      <c r="E494" s="55"/>
    </row>
    <row r="495">
      <c r="E495" s="55"/>
    </row>
    <row r="496">
      <c r="E496" s="55"/>
    </row>
    <row r="497">
      <c r="E497" s="55"/>
    </row>
    <row r="498">
      <c r="E498" s="55"/>
    </row>
    <row r="499">
      <c r="E499" s="55"/>
    </row>
    <row r="500">
      <c r="E500" s="55"/>
    </row>
    <row r="501">
      <c r="E501" s="55"/>
    </row>
    <row r="502">
      <c r="E502" s="55"/>
    </row>
    <row r="503">
      <c r="E503" s="55"/>
    </row>
    <row r="504">
      <c r="E504" s="55"/>
    </row>
    <row r="505">
      <c r="E505" s="55"/>
    </row>
    <row r="506">
      <c r="E506" s="55"/>
    </row>
    <row r="507">
      <c r="E507" s="55"/>
    </row>
    <row r="508">
      <c r="E508" s="55"/>
    </row>
    <row r="509">
      <c r="E509" s="55"/>
    </row>
    <row r="510">
      <c r="E510" s="55"/>
    </row>
    <row r="511">
      <c r="E511" s="55"/>
    </row>
    <row r="512">
      <c r="E512" s="55"/>
    </row>
    <row r="513">
      <c r="E513" s="55"/>
    </row>
    <row r="514">
      <c r="E514" s="55"/>
    </row>
    <row r="515">
      <c r="E515" s="55"/>
    </row>
    <row r="516">
      <c r="E516" s="55"/>
    </row>
    <row r="517">
      <c r="E517" s="55"/>
    </row>
    <row r="518">
      <c r="E518" s="55"/>
    </row>
    <row r="519">
      <c r="E519" s="55"/>
    </row>
    <row r="520">
      <c r="E520" s="55"/>
    </row>
    <row r="521">
      <c r="E521" s="55"/>
    </row>
    <row r="522">
      <c r="E522" s="55"/>
    </row>
    <row r="523">
      <c r="E523" s="55"/>
    </row>
    <row r="524">
      <c r="E524" s="55"/>
    </row>
    <row r="525">
      <c r="E525" s="55"/>
    </row>
    <row r="526">
      <c r="E526" s="55"/>
    </row>
    <row r="527">
      <c r="E527" s="55"/>
    </row>
    <row r="528">
      <c r="E528" s="55"/>
    </row>
    <row r="529">
      <c r="E529" s="55"/>
    </row>
    <row r="530">
      <c r="E530" s="55"/>
    </row>
    <row r="531">
      <c r="E531" s="55"/>
    </row>
    <row r="532">
      <c r="E532" s="55"/>
    </row>
    <row r="533">
      <c r="E533" s="55"/>
    </row>
    <row r="534">
      <c r="E534" s="55"/>
    </row>
    <row r="535">
      <c r="E535" s="55"/>
    </row>
    <row r="536">
      <c r="E536" s="55"/>
    </row>
    <row r="537">
      <c r="E537" s="55"/>
    </row>
    <row r="538">
      <c r="E538" s="55"/>
    </row>
    <row r="539">
      <c r="E539" s="55"/>
    </row>
    <row r="540">
      <c r="E540" s="55"/>
    </row>
    <row r="541">
      <c r="E541" s="55"/>
    </row>
    <row r="542">
      <c r="E542" s="55"/>
    </row>
    <row r="543">
      <c r="E543" s="55"/>
    </row>
    <row r="544">
      <c r="E544" s="55"/>
    </row>
    <row r="545">
      <c r="E545" s="55"/>
    </row>
    <row r="546">
      <c r="E546" s="55"/>
    </row>
    <row r="547">
      <c r="E547" s="55"/>
    </row>
    <row r="548">
      <c r="E548" s="55"/>
    </row>
    <row r="549">
      <c r="E549" s="55"/>
    </row>
    <row r="550">
      <c r="E550" s="55"/>
    </row>
    <row r="551">
      <c r="E551" s="55"/>
    </row>
    <row r="552">
      <c r="E552" s="55"/>
    </row>
    <row r="553">
      <c r="E553" s="55"/>
    </row>
    <row r="554">
      <c r="E554" s="55"/>
    </row>
    <row r="555">
      <c r="E555" s="55"/>
    </row>
    <row r="556">
      <c r="E556" s="55"/>
    </row>
    <row r="557">
      <c r="E557" s="55"/>
    </row>
    <row r="558">
      <c r="E558" s="55"/>
    </row>
    <row r="559">
      <c r="E559" s="55"/>
    </row>
    <row r="560">
      <c r="E560" s="55"/>
    </row>
    <row r="561">
      <c r="E561" s="55"/>
    </row>
    <row r="562">
      <c r="E562" s="55"/>
    </row>
    <row r="563">
      <c r="E563" s="55"/>
    </row>
    <row r="564">
      <c r="E564" s="55"/>
    </row>
    <row r="565">
      <c r="E565" s="55"/>
    </row>
    <row r="566">
      <c r="E566" s="55"/>
    </row>
    <row r="567">
      <c r="E567" s="55"/>
    </row>
    <row r="568">
      <c r="E568" s="55"/>
    </row>
    <row r="569">
      <c r="E569" s="55"/>
    </row>
    <row r="570">
      <c r="E570" s="55"/>
    </row>
    <row r="571">
      <c r="E571" s="55"/>
    </row>
    <row r="572">
      <c r="E572" s="55"/>
    </row>
    <row r="573">
      <c r="E573" s="55"/>
    </row>
    <row r="574">
      <c r="E574" s="55"/>
    </row>
    <row r="575">
      <c r="E575" s="55"/>
    </row>
    <row r="576">
      <c r="E576" s="55"/>
    </row>
    <row r="577">
      <c r="E577" s="55"/>
    </row>
    <row r="578">
      <c r="E578" s="55"/>
    </row>
    <row r="579">
      <c r="E579" s="55"/>
    </row>
    <row r="580">
      <c r="E580" s="55"/>
    </row>
    <row r="581">
      <c r="E581" s="55"/>
    </row>
    <row r="582">
      <c r="E582" s="55"/>
    </row>
    <row r="583">
      <c r="E583" s="55"/>
    </row>
    <row r="584">
      <c r="E584" s="55"/>
    </row>
    <row r="585">
      <c r="E585" s="55"/>
    </row>
    <row r="586">
      <c r="E586" s="55"/>
    </row>
    <row r="587">
      <c r="E587" s="55"/>
    </row>
    <row r="588">
      <c r="E588" s="55"/>
    </row>
    <row r="589">
      <c r="E589" s="55"/>
    </row>
    <row r="590">
      <c r="E590" s="55"/>
    </row>
    <row r="591">
      <c r="E591" s="55"/>
    </row>
    <row r="592">
      <c r="E592" s="55"/>
    </row>
    <row r="593">
      <c r="E593" s="55"/>
    </row>
    <row r="594">
      <c r="E594" s="55"/>
    </row>
    <row r="595">
      <c r="E595" s="55"/>
    </row>
    <row r="596">
      <c r="E596" s="55"/>
    </row>
    <row r="597">
      <c r="E597" s="55"/>
    </row>
    <row r="598">
      <c r="E598" s="55"/>
    </row>
    <row r="599">
      <c r="E599" s="55"/>
    </row>
    <row r="600">
      <c r="E600" s="55"/>
    </row>
    <row r="601">
      <c r="E601" s="55"/>
    </row>
    <row r="602">
      <c r="E602" s="55"/>
    </row>
    <row r="603">
      <c r="E603" s="55"/>
    </row>
    <row r="604">
      <c r="E604" s="55"/>
    </row>
    <row r="605">
      <c r="E605" s="55"/>
    </row>
    <row r="606">
      <c r="E606" s="55"/>
    </row>
    <row r="607">
      <c r="E607" s="55"/>
    </row>
    <row r="608">
      <c r="E608" s="55"/>
    </row>
    <row r="609">
      <c r="E609" s="55"/>
    </row>
    <row r="610">
      <c r="E610" s="55"/>
    </row>
    <row r="611">
      <c r="E611" s="55"/>
    </row>
    <row r="612">
      <c r="E612" s="55"/>
    </row>
    <row r="613">
      <c r="E613" s="55"/>
    </row>
    <row r="614">
      <c r="E614" s="55"/>
    </row>
    <row r="615">
      <c r="E615" s="55"/>
    </row>
    <row r="616">
      <c r="E616" s="55"/>
    </row>
    <row r="617">
      <c r="E617" s="55"/>
    </row>
    <row r="618">
      <c r="E618" s="55"/>
    </row>
    <row r="619">
      <c r="E619" s="55"/>
    </row>
    <row r="620">
      <c r="E620" s="55"/>
    </row>
    <row r="621">
      <c r="E621" s="55"/>
    </row>
    <row r="622">
      <c r="E622" s="55"/>
    </row>
    <row r="623">
      <c r="E623" s="55"/>
    </row>
    <row r="624">
      <c r="E624" s="55"/>
    </row>
    <row r="625">
      <c r="E625" s="55"/>
    </row>
    <row r="626">
      <c r="E626" s="55"/>
    </row>
    <row r="627">
      <c r="E627" s="55"/>
    </row>
    <row r="628">
      <c r="E628" s="55"/>
    </row>
    <row r="629">
      <c r="E629" s="55"/>
    </row>
    <row r="630">
      <c r="E630" s="55"/>
    </row>
    <row r="631">
      <c r="E631" s="55"/>
    </row>
    <row r="632">
      <c r="E632" s="55"/>
    </row>
    <row r="633">
      <c r="E633" s="55"/>
    </row>
    <row r="634">
      <c r="E634" s="55"/>
    </row>
    <row r="635">
      <c r="E635" s="55"/>
    </row>
    <row r="636">
      <c r="E636" s="55"/>
    </row>
    <row r="637">
      <c r="E637" s="55"/>
    </row>
    <row r="638">
      <c r="E638" s="55"/>
    </row>
    <row r="639">
      <c r="E639" s="55"/>
    </row>
    <row r="640">
      <c r="E640" s="55"/>
    </row>
    <row r="641">
      <c r="E641" s="55"/>
    </row>
    <row r="642">
      <c r="E642" s="55"/>
    </row>
    <row r="643">
      <c r="E643" s="55"/>
    </row>
    <row r="644">
      <c r="E644" s="55"/>
    </row>
    <row r="645">
      <c r="E645" s="55"/>
    </row>
    <row r="646">
      <c r="E646" s="55"/>
    </row>
    <row r="647">
      <c r="E647" s="55"/>
    </row>
    <row r="648">
      <c r="E648" s="55"/>
    </row>
    <row r="649">
      <c r="E649" s="55"/>
    </row>
    <row r="650">
      <c r="E650" s="55"/>
    </row>
    <row r="651">
      <c r="E651" s="55"/>
    </row>
    <row r="652">
      <c r="E652" s="55"/>
    </row>
    <row r="653">
      <c r="E653" s="55"/>
    </row>
    <row r="654">
      <c r="E654" s="55"/>
    </row>
    <row r="655">
      <c r="E655" s="55"/>
    </row>
    <row r="656">
      <c r="E656" s="55"/>
    </row>
    <row r="657">
      <c r="E657" s="55"/>
    </row>
    <row r="658">
      <c r="E658" s="55"/>
    </row>
    <row r="659">
      <c r="E659" s="55"/>
    </row>
    <row r="660">
      <c r="E660" s="55"/>
    </row>
    <row r="661">
      <c r="E661" s="55"/>
    </row>
    <row r="662">
      <c r="E662" s="55"/>
    </row>
    <row r="663">
      <c r="E663" s="55"/>
    </row>
    <row r="664">
      <c r="E664" s="55"/>
    </row>
    <row r="665">
      <c r="E665" s="55"/>
    </row>
    <row r="666">
      <c r="E666" s="55"/>
    </row>
    <row r="667">
      <c r="E667" s="55"/>
    </row>
    <row r="668">
      <c r="E668" s="55"/>
    </row>
    <row r="669">
      <c r="E669" s="55"/>
    </row>
    <row r="670">
      <c r="E670" s="55"/>
    </row>
    <row r="671">
      <c r="E671" s="55"/>
    </row>
    <row r="672">
      <c r="E672" s="55"/>
    </row>
    <row r="673">
      <c r="E673" s="55"/>
    </row>
    <row r="674">
      <c r="E674" s="55"/>
    </row>
    <row r="675">
      <c r="E675" s="55"/>
    </row>
    <row r="676">
      <c r="E676" s="55"/>
    </row>
    <row r="677">
      <c r="E677" s="55"/>
    </row>
    <row r="678">
      <c r="E678" s="55"/>
    </row>
    <row r="679">
      <c r="E679" s="55"/>
    </row>
    <row r="680">
      <c r="E680" s="55"/>
    </row>
    <row r="681">
      <c r="E681" s="55"/>
    </row>
    <row r="682">
      <c r="E682" s="55"/>
    </row>
    <row r="683">
      <c r="E683" s="55"/>
    </row>
    <row r="684">
      <c r="E684" s="55"/>
    </row>
    <row r="685">
      <c r="E685" s="55"/>
    </row>
    <row r="686">
      <c r="E686" s="55"/>
    </row>
    <row r="687">
      <c r="E687" s="55"/>
    </row>
    <row r="688">
      <c r="E688" s="55"/>
    </row>
    <row r="689">
      <c r="E689" s="55"/>
    </row>
    <row r="690">
      <c r="E690" s="55"/>
    </row>
    <row r="691">
      <c r="E691" s="55"/>
    </row>
    <row r="692">
      <c r="E692" s="55"/>
    </row>
    <row r="693">
      <c r="E693" s="55"/>
    </row>
    <row r="694">
      <c r="E694" s="55"/>
    </row>
    <row r="695">
      <c r="E695" s="55"/>
    </row>
    <row r="696">
      <c r="E696" s="55"/>
    </row>
    <row r="697">
      <c r="E697" s="55"/>
    </row>
    <row r="698">
      <c r="E698" s="55"/>
    </row>
    <row r="699">
      <c r="E699" s="55"/>
    </row>
    <row r="700">
      <c r="E700" s="55"/>
    </row>
    <row r="701">
      <c r="E701" s="55"/>
    </row>
    <row r="702">
      <c r="E702" s="55"/>
    </row>
    <row r="703">
      <c r="E703" s="55"/>
    </row>
    <row r="704">
      <c r="E704" s="55"/>
    </row>
    <row r="705">
      <c r="E705" s="55"/>
    </row>
    <row r="706">
      <c r="E706" s="55"/>
    </row>
    <row r="707">
      <c r="E707" s="55"/>
    </row>
    <row r="708">
      <c r="E708" s="55"/>
    </row>
    <row r="709">
      <c r="E709" s="55"/>
    </row>
    <row r="710">
      <c r="E710" s="55"/>
    </row>
    <row r="711">
      <c r="E711" s="55"/>
    </row>
    <row r="712">
      <c r="E712" s="55"/>
    </row>
    <row r="713">
      <c r="E713" s="55"/>
    </row>
    <row r="714">
      <c r="E714" s="55"/>
    </row>
    <row r="715">
      <c r="E715" s="55"/>
    </row>
    <row r="716">
      <c r="E716" s="55"/>
    </row>
    <row r="717">
      <c r="E717" s="55"/>
    </row>
    <row r="718">
      <c r="E718" s="55"/>
    </row>
    <row r="719">
      <c r="E719" s="55"/>
    </row>
    <row r="720">
      <c r="E720" s="55"/>
    </row>
    <row r="721">
      <c r="E721" s="55"/>
    </row>
    <row r="722">
      <c r="E722" s="55"/>
    </row>
    <row r="723">
      <c r="E723" s="55"/>
    </row>
    <row r="724">
      <c r="E724" s="55"/>
    </row>
    <row r="725">
      <c r="E725" s="55"/>
    </row>
    <row r="726">
      <c r="E726" s="55"/>
    </row>
    <row r="727">
      <c r="E727" s="55"/>
    </row>
    <row r="728">
      <c r="E728" s="55"/>
    </row>
    <row r="729">
      <c r="E729" s="55"/>
    </row>
    <row r="730">
      <c r="E730" s="55"/>
    </row>
    <row r="731">
      <c r="E731" s="55"/>
    </row>
    <row r="732">
      <c r="E732" s="55"/>
    </row>
    <row r="733">
      <c r="E733" s="55"/>
    </row>
    <row r="734">
      <c r="E734" s="55"/>
    </row>
    <row r="735">
      <c r="E735" s="55"/>
    </row>
    <row r="736">
      <c r="E736" s="55"/>
    </row>
    <row r="737">
      <c r="E737" s="55"/>
    </row>
    <row r="738">
      <c r="E738" s="55"/>
    </row>
    <row r="739">
      <c r="E739" s="55"/>
    </row>
    <row r="740">
      <c r="E740" s="55"/>
    </row>
    <row r="741">
      <c r="E741" s="55"/>
    </row>
    <row r="742">
      <c r="E742" s="55"/>
    </row>
    <row r="743">
      <c r="E743" s="55"/>
    </row>
    <row r="744">
      <c r="E744" s="55"/>
    </row>
    <row r="745">
      <c r="E745" s="55"/>
    </row>
    <row r="746">
      <c r="E746" s="55"/>
    </row>
    <row r="747">
      <c r="E747" s="55"/>
    </row>
    <row r="748">
      <c r="E748" s="55"/>
    </row>
    <row r="749">
      <c r="E749" s="55"/>
    </row>
    <row r="750">
      <c r="E750" s="55"/>
    </row>
    <row r="751">
      <c r="E751" s="55"/>
    </row>
    <row r="752">
      <c r="E752" s="55"/>
    </row>
    <row r="753">
      <c r="E753" s="55"/>
    </row>
    <row r="754">
      <c r="E754" s="55"/>
    </row>
    <row r="755">
      <c r="E755" s="55"/>
    </row>
    <row r="756">
      <c r="E756" s="55"/>
    </row>
    <row r="757">
      <c r="E757" s="55"/>
    </row>
    <row r="758">
      <c r="E758" s="55"/>
    </row>
    <row r="759">
      <c r="E759" s="55"/>
    </row>
    <row r="760">
      <c r="E760" s="55"/>
    </row>
    <row r="761">
      <c r="E761" s="55"/>
    </row>
    <row r="762">
      <c r="E762" s="55"/>
    </row>
    <row r="763">
      <c r="E763" s="55"/>
    </row>
    <row r="764">
      <c r="E764" s="55"/>
    </row>
    <row r="765">
      <c r="E765" s="55"/>
    </row>
    <row r="766">
      <c r="E766" s="55"/>
    </row>
    <row r="767">
      <c r="E767" s="55"/>
    </row>
    <row r="768">
      <c r="E768" s="55"/>
    </row>
    <row r="769">
      <c r="E769" s="55"/>
    </row>
    <row r="770">
      <c r="E770" s="55"/>
    </row>
    <row r="771">
      <c r="E771" s="55"/>
    </row>
    <row r="772">
      <c r="E772" s="55"/>
    </row>
    <row r="773">
      <c r="E773" s="55"/>
    </row>
    <row r="774">
      <c r="E774" s="55"/>
    </row>
    <row r="775">
      <c r="E775" s="55"/>
    </row>
    <row r="776">
      <c r="E776" s="55"/>
    </row>
    <row r="777">
      <c r="E777" s="55"/>
    </row>
    <row r="778">
      <c r="E778" s="55"/>
    </row>
    <row r="779">
      <c r="E779" s="55"/>
    </row>
    <row r="780">
      <c r="E780" s="55"/>
    </row>
    <row r="781">
      <c r="E781" s="55"/>
    </row>
    <row r="782">
      <c r="E782" s="55"/>
    </row>
    <row r="783">
      <c r="E783" s="55"/>
    </row>
    <row r="784">
      <c r="E784" s="55"/>
    </row>
    <row r="785">
      <c r="E785" s="55"/>
    </row>
    <row r="786">
      <c r="E786" s="55"/>
    </row>
    <row r="787">
      <c r="E787" s="55"/>
    </row>
    <row r="788">
      <c r="E788" s="55"/>
    </row>
    <row r="789">
      <c r="E789" s="55"/>
    </row>
    <row r="790">
      <c r="E790" s="55"/>
    </row>
    <row r="791">
      <c r="E791" s="55"/>
    </row>
    <row r="792">
      <c r="E792" s="55"/>
    </row>
    <row r="793">
      <c r="E793" s="55"/>
    </row>
    <row r="794">
      <c r="E794" s="55"/>
    </row>
    <row r="795">
      <c r="E795" s="55"/>
    </row>
    <row r="796">
      <c r="E796" s="55"/>
    </row>
    <row r="797">
      <c r="E797" s="55"/>
    </row>
    <row r="798">
      <c r="E798" s="55"/>
    </row>
    <row r="799">
      <c r="E799" s="55"/>
    </row>
    <row r="800">
      <c r="E800" s="55"/>
    </row>
    <row r="801">
      <c r="E801" s="55"/>
    </row>
    <row r="802">
      <c r="E802" s="55"/>
    </row>
    <row r="803">
      <c r="E803" s="55"/>
    </row>
    <row r="804">
      <c r="E804" s="55"/>
    </row>
    <row r="805">
      <c r="E805" s="55"/>
    </row>
    <row r="806">
      <c r="E806" s="55"/>
    </row>
    <row r="807">
      <c r="E807" s="55"/>
    </row>
    <row r="808">
      <c r="E808" s="55"/>
    </row>
    <row r="809">
      <c r="E809" s="55"/>
    </row>
    <row r="810">
      <c r="E810" s="55"/>
    </row>
    <row r="811">
      <c r="E811" s="55"/>
    </row>
    <row r="812">
      <c r="E812" s="55"/>
    </row>
    <row r="813">
      <c r="E813" s="55"/>
    </row>
    <row r="814">
      <c r="E814" s="55"/>
    </row>
    <row r="815">
      <c r="E815" s="55"/>
    </row>
    <row r="816">
      <c r="E816" s="55"/>
    </row>
    <row r="817">
      <c r="E817" s="55"/>
    </row>
    <row r="818">
      <c r="E818" s="55"/>
    </row>
    <row r="819">
      <c r="E819" s="55"/>
    </row>
    <row r="820">
      <c r="E820" s="55"/>
    </row>
    <row r="821">
      <c r="E821" s="55"/>
    </row>
    <row r="822">
      <c r="E822" s="55"/>
    </row>
    <row r="823">
      <c r="E823" s="55"/>
    </row>
    <row r="824">
      <c r="E824" s="55"/>
    </row>
    <row r="825">
      <c r="E825" s="55"/>
    </row>
    <row r="826">
      <c r="E826" s="55"/>
    </row>
    <row r="827">
      <c r="E827" s="55"/>
    </row>
    <row r="828">
      <c r="E828" s="55"/>
    </row>
    <row r="829">
      <c r="E829" s="55"/>
    </row>
    <row r="830">
      <c r="E830" s="55"/>
    </row>
    <row r="831">
      <c r="E831" s="55"/>
    </row>
    <row r="832">
      <c r="E832" s="55"/>
    </row>
    <row r="833">
      <c r="E833" s="55"/>
    </row>
    <row r="834">
      <c r="E834" s="55"/>
    </row>
    <row r="835">
      <c r="E835" s="55"/>
    </row>
    <row r="836">
      <c r="E836" s="55"/>
    </row>
    <row r="837">
      <c r="E837" s="55"/>
    </row>
    <row r="838">
      <c r="E838" s="55"/>
    </row>
    <row r="839">
      <c r="E839" s="55"/>
    </row>
    <row r="840">
      <c r="E840" s="55"/>
    </row>
    <row r="841">
      <c r="E841" s="55"/>
    </row>
    <row r="842">
      <c r="E842" s="55"/>
    </row>
    <row r="843">
      <c r="E843" s="55"/>
    </row>
    <row r="844">
      <c r="E844" s="55"/>
    </row>
    <row r="845">
      <c r="E845" s="55"/>
    </row>
    <row r="846">
      <c r="E846" s="55"/>
    </row>
    <row r="847">
      <c r="E847" s="55"/>
    </row>
    <row r="848">
      <c r="E848" s="55"/>
    </row>
    <row r="849">
      <c r="E849" s="55"/>
    </row>
    <row r="850">
      <c r="E850" s="55"/>
    </row>
    <row r="851">
      <c r="E851" s="55"/>
    </row>
    <row r="852">
      <c r="E852" s="55"/>
    </row>
    <row r="853">
      <c r="E853" s="55"/>
    </row>
    <row r="854">
      <c r="E854" s="55"/>
    </row>
    <row r="855">
      <c r="E855" s="55"/>
    </row>
    <row r="856">
      <c r="E856" s="55"/>
    </row>
    <row r="857">
      <c r="E857" s="55"/>
    </row>
    <row r="858">
      <c r="E858" s="55"/>
    </row>
    <row r="859">
      <c r="E859" s="55"/>
    </row>
    <row r="860">
      <c r="E860" s="55"/>
    </row>
    <row r="861">
      <c r="E861" s="55"/>
    </row>
    <row r="862">
      <c r="E862" s="55"/>
    </row>
    <row r="863">
      <c r="E863" s="55"/>
    </row>
    <row r="864">
      <c r="E864" s="55"/>
    </row>
    <row r="865">
      <c r="E865" s="55"/>
    </row>
    <row r="866">
      <c r="E866" s="55"/>
    </row>
    <row r="867">
      <c r="E867" s="55"/>
    </row>
    <row r="868">
      <c r="E868" s="55"/>
    </row>
    <row r="869">
      <c r="E869" s="55"/>
    </row>
    <row r="870">
      <c r="E870" s="55"/>
    </row>
    <row r="871">
      <c r="E871" s="55"/>
    </row>
    <row r="872">
      <c r="E872" s="55"/>
    </row>
    <row r="873">
      <c r="E873" s="55"/>
    </row>
    <row r="874">
      <c r="E874" s="55"/>
    </row>
    <row r="875">
      <c r="E875" s="55"/>
    </row>
    <row r="876">
      <c r="E876" s="55"/>
    </row>
    <row r="877">
      <c r="E877" s="55"/>
    </row>
    <row r="878">
      <c r="E878" s="55"/>
    </row>
    <row r="879">
      <c r="E879" s="55"/>
    </row>
    <row r="880">
      <c r="E880" s="55"/>
    </row>
    <row r="881">
      <c r="E881" s="55"/>
    </row>
    <row r="882">
      <c r="E882" s="55"/>
    </row>
    <row r="883">
      <c r="E883" s="55"/>
    </row>
    <row r="884">
      <c r="E884" s="55"/>
    </row>
    <row r="885">
      <c r="E885" s="55"/>
    </row>
    <row r="886">
      <c r="E886" s="55"/>
    </row>
    <row r="887">
      <c r="E887" s="55"/>
    </row>
    <row r="888">
      <c r="E888" s="55"/>
    </row>
    <row r="889">
      <c r="E889" s="55"/>
    </row>
    <row r="890">
      <c r="E890" s="55"/>
    </row>
    <row r="891">
      <c r="E891" s="55"/>
    </row>
    <row r="892">
      <c r="E892" s="55"/>
    </row>
    <row r="893">
      <c r="E893" s="55"/>
    </row>
    <row r="894">
      <c r="E894" s="55"/>
    </row>
    <row r="895">
      <c r="E895" s="55"/>
    </row>
    <row r="896">
      <c r="E896" s="55"/>
    </row>
    <row r="897">
      <c r="E897" s="55"/>
    </row>
    <row r="898">
      <c r="E898" s="55"/>
    </row>
    <row r="899">
      <c r="E899" s="55"/>
    </row>
    <row r="900">
      <c r="E900" s="55"/>
    </row>
    <row r="901">
      <c r="E901" s="55"/>
    </row>
    <row r="902">
      <c r="E902" s="55"/>
    </row>
    <row r="903">
      <c r="E903" s="55"/>
    </row>
    <row r="904">
      <c r="E904" s="55"/>
    </row>
    <row r="905">
      <c r="E905" s="55"/>
    </row>
    <row r="906">
      <c r="E906" s="55"/>
    </row>
    <row r="907">
      <c r="E907" s="55"/>
    </row>
    <row r="908">
      <c r="E908" s="55"/>
    </row>
    <row r="909">
      <c r="E909" s="55"/>
    </row>
    <row r="910">
      <c r="E910" s="55"/>
    </row>
    <row r="911">
      <c r="E911" s="55"/>
    </row>
    <row r="912">
      <c r="E912" s="55"/>
    </row>
    <row r="913">
      <c r="E913" s="55"/>
    </row>
    <row r="914">
      <c r="E914" s="55"/>
    </row>
    <row r="915">
      <c r="E915" s="55"/>
    </row>
    <row r="916">
      <c r="E916" s="55"/>
    </row>
    <row r="917">
      <c r="E917" s="55"/>
    </row>
    <row r="918">
      <c r="E918" s="55"/>
    </row>
    <row r="919">
      <c r="E919" s="55"/>
    </row>
    <row r="920">
      <c r="E920" s="55"/>
    </row>
    <row r="921">
      <c r="E921" s="55"/>
    </row>
    <row r="922">
      <c r="E922" s="55"/>
    </row>
    <row r="923">
      <c r="E923" s="55"/>
    </row>
    <row r="924">
      <c r="E924" s="55"/>
    </row>
    <row r="925">
      <c r="E925" s="55"/>
    </row>
    <row r="926">
      <c r="E926" s="55"/>
    </row>
    <row r="927">
      <c r="E927" s="55"/>
    </row>
    <row r="928">
      <c r="E928" s="55"/>
    </row>
    <row r="929">
      <c r="E929" s="55"/>
    </row>
    <row r="930">
      <c r="E930" s="55"/>
    </row>
    <row r="931">
      <c r="E931" s="55"/>
    </row>
    <row r="932">
      <c r="E932" s="55"/>
    </row>
    <row r="933">
      <c r="E933" s="55"/>
    </row>
    <row r="934">
      <c r="E934" s="55"/>
    </row>
    <row r="935">
      <c r="E935" s="55"/>
    </row>
    <row r="936">
      <c r="E936" s="55"/>
    </row>
    <row r="937">
      <c r="E937" s="55"/>
    </row>
    <row r="938">
      <c r="E938" s="55"/>
    </row>
    <row r="939">
      <c r="E939" s="55"/>
    </row>
    <row r="940">
      <c r="E940" s="55"/>
    </row>
    <row r="941">
      <c r="E941" s="55"/>
    </row>
    <row r="942">
      <c r="E942" s="55"/>
    </row>
    <row r="943">
      <c r="E943" s="55"/>
    </row>
    <row r="944">
      <c r="E944" s="55"/>
    </row>
    <row r="945">
      <c r="E945" s="55"/>
    </row>
    <row r="946">
      <c r="E946" s="55"/>
    </row>
    <row r="947">
      <c r="E947" s="55"/>
    </row>
    <row r="948">
      <c r="E948" s="55"/>
    </row>
    <row r="949">
      <c r="E949" s="55"/>
    </row>
    <row r="950">
      <c r="E950" s="55"/>
    </row>
    <row r="951">
      <c r="E951" s="55"/>
    </row>
    <row r="952">
      <c r="E952" s="55"/>
    </row>
    <row r="953">
      <c r="E953" s="55"/>
    </row>
    <row r="954">
      <c r="E954" s="55"/>
    </row>
    <row r="955">
      <c r="E955" s="55"/>
    </row>
    <row r="956">
      <c r="E956" s="55"/>
    </row>
    <row r="957">
      <c r="E957" s="55"/>
    </row>
    <row r="958">
      <c r="E958" s="55"/>
    </row>
    <row r="959">
      <c r="E959" s="55"/>
    </row>
    <row r="960">
      <c r="E960" s="55"/>
    </row>
    <row r="961">
      <c r="E961" s="55"/>
    </row>
    <row r="962">
      <c r="E962" s="55"/>
    </row>
    <row r="963">
      <c r="E963" s="55"/>
    </row>
    <row r="964">
      <c r="E964" s="55"/>
    </row>
    <row r="965">
      <c r="E965" s="55"/>
    </row>
    <row r="966">
      <c r="E966" s="55"/>
    </row>
    <row r="967">
      <c r="E967" s="55"/>
    </row>
    <row r="968">
      <c r="E968" s="55"/>
    </row>
    <row r="969">
      <c r="E969" s="55"/>
    </row>
    <row r="970">
      <c r="E970" s="55"/>
    </row>
    <row r="971">
      <c r="E971" s="55"/>
    </row>
    <row r="972">
      <c r="E972" s="55"/>
    </row>
    <row r="973">
      <c r="E973" s="55"/>
    </row>
    <row r="974">
      <c r="E974" s="55"/>
    </row>
    <row r="975">
      <c r="E975" s="55"/>
    </row>
    <row r="976">
      <c r="E976" s="55"/>
    </row>
    <row r="977">
      <c r="E977" s="55"/>
    </row>
    <row r="978">
      <c r="E978" s="55"/>
    </row>
    <row r="979">
      <c r="E979" s="55"/>
    </row>
    <row r="980">
      <c r="E980" s="55"/>
    </row>
    <row r="981">
      <c r="E981" s="55"/>
    </row>
    <row r="982">
      <c r="E982" s="55"/>
    </row>
    <row r="983">
      <c r="E983" s="55"/>
    </row>
    <row r="984">
      <c r="E984" s="55"/>
    </row>
    <row r="985">
      <c r="E985" s="55"/>
    </row>
    <row r="986">
      <c r="E986" s="55"/>
    </row>
    <row r="987">
      <c r="E987" s="55"/>
    </row>
    <row r="988">
      <c r="E988" s="55"/>
    </row>
    <row r="989">
      <c r="E989" s="55"/>
    </row>
    <row r="990">
      <c r="E990" s="55"/>
    </row>
    <row r="991">
      <c r="E991" s="55"/>
    </row>
    <row r="992">
      <c r="E992" s="55"/>
    </row>
    <row r="993">
      <c r="E993" s="55"/>
    </row>
    <row r="994">
      <c r="E994" s="55"/>
    </row>
    <row r="995">
      <c r="E995" s="55"/>
    </row>
    <row r="996">
      <c r="E996" s="55"/>
    </row>
    <row r="997">
      <c r="E997" s="55"/>
    </row>
    <row r="998">
      <c r="E998" s="55"/>
    </row>
    <row r="999">
      <c r="E999" s="55"/>
    </row>
    <row r="1000">
      <c r="E1000" s="55"/>
    </row>
  </sheetData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7" max="7" width="26.0"/>
  </cols>
  <sheetData>
    <row r="1">
      <c r="A1" s="1" t="s">
        <v>199</v>
      </c>
      <c r="B1" s="1" t="s">
        <v>200</v>
      </c>
      <c r="C1" s="1" t="s">
        <v>201</v>
      </c>
      <c r="D1" s="1" t="s">
        <v>202</v>
      </c>
      <c r="E1" s="52"/>
      <c r="F1" s="1" t="s">
        <v>199</v>
      </c>
      <c r="G1" s="1" t="s">
        <v>200</v>
      </c>
      <c r="H1" s="1" t="s">
        <v>201</v>
      </c>
      <c r="I1" s="1" t="s">
        <v>202</v>
      </c>
    </row>
    <row r="2">
      <c r="B2" s="1" t="s">
        <v>203</v>
      </c>
      <c r="C2" s="1">
        <v>525.0</v>
      </c>
      <c r="D2" s="57">
        <v>43040.0</v>
      </c>
      <c r="E2" s="55"/>
      <c r="G2" s="1" t="s">
        <v>14</v>
      </c>
      <c r="H2" s="1">
        <v>65.28</v>
      </c>
      <c r="I2" s="57">
        <v>43039.0</v>
      </c>
    </row>
    <row r="3">
      <c r="B3" s="1" t="s">
        <v>204</v>
      </c>
      <c r="C3" s="1">
        <v>139.21</v>
      </c>
      <c r="D3" s="57">
        <v>43040.0</v>
      </c>
      <c r="E3" s="55"/>
      <c r="G3" s="1" t="s">
        <v>239</v>
      </c>
      <c r="H3" s="1">
        <v>500.0</v>
      </c>
      <c r="I3" s="57">
        <v>43040.0</v>
      </c>
      <c r="J3" s="1" t="s">
        <v>0</v>
      </c>
    </row>
    <row r="4">
      <c r="B4" s="1" t="s">
        <v>176</v>
      </c>
      <c r="C4" s="1">
        <v>141.08</v>
      </c>
      <c r="D4" s="57">
        <v>43040.0</v>
      </c>
      <c r="E4" s="55"/>
      <c r="G4" s="1" t="s">
        <v>19</v>
      </c>
      <c r="H4" s="1">
        <v>18.0</v>
      </c>
      <c r="I4" s="57">
        <v>43059.0</v>
      </c>
    </row>
    <row r="5">
      <c r="B5" s="1" t="s">
        <v>136</v>
      </c>
      <c r="C5" s="1">
        <v>15.0</v>
      </c>
      <c r="D5" s="57">
        <v>43039.0</v>
      </c>
      <c r="E5" s="55"/>
      <c r="F5" s="57">
        <v>43063.0</v>
      </c>
      <c r="G5" s="1" t="s">
        <v>134</v>
      </c>
      <c r="H5" s="1">
        <v>565.22</v>
      </c>
      <c r="I5" s="57">
        <v>43066.0</v>
      </c>
    </row>
    <row r="6">
      <c r="B6" s="1" t="s">
        <v>136</v>
      </c>
      <c r="C6" s="1">
        <v>15.0</v>
      </c>
      <c r="D6" s="57">
        <v>43039.0</v>
      </c>
      <c r="E6" s="55"/>
      <c r="G6" s="1" t="s">
        <v>206</v>
      </c>
      <c r="H6" s="1">
        <v>15.26</v>
      </c>
      <c r="I6" s="57">
        <v>43054.0</v>
      </c>
    </row>
    <row r="7">
      <c r="B7" s="1" t="s">
        <v>136</v>
      </c>
      <c r="C7" s="1">
        <v>15.0</v>
      </c>
      <c r="D7" s="57">
        <v>43039.0</v>
      </c>
      <c r="E7" s="55"/>
      <c r="G7" s="1" t="s">
        <v>136</v>
      </c>
      <c r="H7" s="1">
        <v>15.0</v>
      </c>
      <c r="I7" s="57">
        <v>43065.0</v>
      </c>
    </row>
    <row r="8">
      <c r="B8" s="1" t="s">
        <v>237</v>
      </c>
      <c r="C8" s="1">
        <v>60.0</v>
      </c>
      <c r="D8" s="57">
        <v>43040.0</v>
      </c>
      <c r="E8" s="55"/>
      <c r="G8" s="1" t="s">
        <v>176</v>
      </c>
      <c r="H8" s="1">
        <v>141.51</v>
      </c>
    </row>
    <row r="9">
      <c r="B9" s="1" t="s">
        <v>65</v>
      </c>
      <c r="C9" s="1">
        <v>300.0</v>
      </c>
      <c r="D9" s="57">
        <v>43039.0</v>
      </c>
      <c r="E9" s="55"/>
      <c r="G9" s="1" t="s">
        <v>138</v>
      </c>
      <c r="H9" s="1">
        <v>114.68</v>
      </c>
      <c r="I9" s="57">
        <v>43054.0</v>
      </c>
    </row>
    <row r="10">
      <c r="B10" s="1" t="s">
        <v>240</v>
      </c>
      <c r="C10" s="1">
        <v>302.0</v>
      </c>
      <c r="D10" s="57">
        <v>43040.0</v>
      </c>
      <c r="E10" s="55"/>
      <c r="F10" s="57">
        <v>43055.0</v>
      </c>
      <c r="G10" s="1" t="s">
        <v>49</v>
      </c>
      <c r="H10" s="1">
        <v>328.11</v>
      </c>
      <c r="I10" s="57">
        <v>43054.0</v>
      </c>
    </row>
    <row r="11">
      <c r="B11" s="1" t="s">
        <v>64</v>
      </c>
      <c r="C11" s="1">
        <v>13.06</v>
      </c>
      <c r="D11" s="57">
        <v>43052.0</v>
      </c>
      <c r="E11" s="55"/>
      <c r="F11" s="57">
        <v>43066.0</v>
      </c>
      <c r="G11" s="1" t="s">
        <v>227</v>
      </c>
      <c r="H11" s="1">
        <v>314.75</v>
      </c>
      <c r="I11" s="57">
        <v>43055.0</v>
      </c>
    </row>
    <row r="12">
      <c r="B12" s="1" t="s">
        <v>241</v>
      </c>
      <c r="C12" s="1">
        <v>500.0</v>
      </c>
      <c r="D12" s="57">
        <v>43042.0</v>
      </c>
      <c r="E12" s="55"/>
      <c r="G12" s="1" t="s">
        <v>242</v>
      </c>
      <c r="H12" s="1">
        <v>542.43</v>
      </c>
      <c r="I12" s="57">
        <v>43054.0</v>
      </c>
    </row>
    <row r="13">
      <c r="B13" s="1"/>
      <c r="C13" s="1"/>
      <c r="D13" s="57"/>
      <c r="E13" s="55"/>
      <c r="G13" s="1" t="s">
        <v>243</v>
      </c>
      <c r="H13" s="1">
        <v>14.95</v>
      </c>
      <c r="I13" s="57">
        <v>43065.0</v>
      </c>
    </row>
    <row r="14">
      <c r="B14" s="1"/>
      <c r="E14" s="55"/>
      <c r="G14" s="1" t="s">
        <v>244</v>
      </c>
      <c r="H14" s="1">
        <v>17.99</v>
      </c>
      <c r="I14" s="57">
        <v>43065.0</v>
      </c>
    </row>
    <row r="15">
      <c r="B15" s="1"/>
      <c r="E15" s="55"/>
      <c r="G15" s="1" t="s">
        <v>65</v>
      </c>
      <c r="H15" s="1">
        <v>500.0</v>
      </c>
      <c r="I15" s="57">
        <v>43066.0</v>
      </c>
    </row>
    <row r="16">
      <c r="B16" s="1" t="s">
        <v>222</v>
      </c>
      <c r="E16" s="55"/>
      <c r="G16" s="1" t="s">
        <v>223</v>
      </c>
    </row>
    <row r="17">
      <c r="B17" s="1" t="s">
        <v>224</v>
      </c>
      <c r="E17" s="55"/>
      <c r="G17" s="1" t="s">
        <v>224</v>
      </c>
      <c r="H17" s="1"/>
    </row>
    <row r="18">
      <c r="B18" s="1" t="s">
        <v>225</v>
      </c>
      <c r="E18" s="55"/>
      <c r="G18" s="1" t="s">
        <v>225</v>
      </c>
    </row>
    <row r="19">
      <c r="E19" s="55"/>
    </row>
    <row r="20">
      <c r="B20" s="73" t="s">
        <v>245</v>
      </c>
      <c r="C20" s="74">
        <f>sum(C2:C12,H2:H3)</f>
        <v>2590.63</v>
      </c>
      <c r="E20" s="55"/>
    </row>
    <row r="21">
      <c r="E21" s="55"/>
    </row>
    <row r="22">
      <c r="E22" s="55"/>
    </row>
    <row r="23">
      <c r="E23" s="55"/>
    </row>
    <row r="24">
      <c r="E24" s="55"/>
    </row>
    <row r="25">
      <c r="E25" s="55"/>
    </row>
    <row r="26">
      <c r="E26" s="55"/>
    </row>
    <row r="27">
      <c r="E27" s="55"/>
    </row>
    <row r="28">
      <c r="E28" s="55"/>
    </row>
    <row r="29">
      <c r="E29" s="55"/>
    </row>
    <row r="30">
      <c r="E30" s="55"/>
    </row>
    <row r="31">
      <c r="E31" s="55"/>
    </row>
    <row r="32">
      <c r="E32" s="55"/>
    </row>
    <row r="33">
      <c r="E33" s="55"/>
    </row>
    <row r="34">
      <c r="E34" s="55"/>
    </row>
    <row r="35">
      <c r="E35" s="55"/>
    </row>
    <row r="36">
      <c r="E36" s="55"/>
    </row>
    <row r="37">
      <c r="E37" s="55"/>
    </row>
    <row r="38">
      <c r="E38" s="55"/>
    </row>
    <row r="39">
      <c r="E39" s="55"/>
    </row>
    <row r="40">
      <c r="E40" s="55"/>
    </row>
    <row r="41">
      <c r="E41" s="55"/>
    </row>
    <row r="42">
      <c r="E42" s="55"/>
    </row>
    <row r="43">
      <c r="E43" s="55"/>
    </row>
    <row r="44">
      <c r="E44" s="55"/>
    </row>
    <row r="45">
      <c r="E45" s="55"/>
    </row>
    <row r="46">
      <c r="E46" s="55"/>
    </row>
    <row r="47">
      <c r="E47" s="55"/>
    </row>
    <row r="48">
      <c r="E48" s="55"/>
    </row>
    <row r="49">
      <c r="E49" s="55"/>
    </row>
    <row r="50">
      <c r="E50" s="55"/>
    </row>
    <row r="51">
      <c r="E51" s="55"/>
    </row>
    <row r="52">
      <c r="E52" s="55"/>
    </row>
    <row r="53">
      <c r="E53" s="55"/>
    </row>
    <row r="54">
      <c r="E54" s="55"/>
    </row>
    <row r="55">
      <c r="E55" s="55"/>
    </row>
    <row r="56">
      <c r="E56" s="55"/>
    </row>
    <row r="57">
      <c r="E57" s="55"/>
    </row>
    <row r="58">
      <c r="E58" s="55"/>
    </row>
    <row r="59">
      <c r="E59" s="55"/>
    </row>
    <row r="60">
      <c r="E60" s="55"/>
    </row>
    <row r="61">
      <c r="E61" s="55"/>
    </row>
    <row r="62">
      <c r="E62" s="55"/>
    </row>
    <row r="63">
      <c r="E63" s="55"/>
    </row>
    <row r="64">
      <c r="E64" s="55"/>
    </row>
    <row r="65">
      <c r="E65" s="55"/>
    </row>
    <row r="66">
      <c r="E66" s="55"/>
    </row>
    <row r="67">
      <c r="E67" s="55"/>
    </row>
    <row r="68">
      <c r="E68" s="55"/>
    </row>
    <row r="69">
      <c r="E69" s="55"/>
    </row>
    <row r="70">
      <c r="E70" s="55"/>
    </row>
    <row r="71">
      <c r="E71" s="55"/>
    </row>
    <row r="72">
      <c r="E72" s="55"/>
    </row>
    <row r="73">
      <c r="E73" s="55"/>
    </row>
    <row r="74">
      <c r="E74" s="55"/>
    </row>
    <row r="75">
      <c r="E75" s="55"/>
    </row>
    <row r="76">
      <c r="E76" s="55"/>
    </row>
    <row r="77">
      <c r="E77" s="55"/>
    </row>
    <row r="78">
      <c r="E78" s="55"/>
    </row>
    <row r="79">
      <c r="E79" s="55"/>
    </row>
    <row r="80">
      <c r="E80" s="55"/>
    </row>
    <row r="81">
      <c r="E81" s="55"/>
    </row>
    <row r="82">
      <c r="E82" s="55"/>
    </row>
    <row r="83">
      <c r="E83" s="55"/>
    </row>
    <row r="84">
      <c r="E84" s="55"/>
    </row>
    <row r="85">
      <c r="E85" s="55"/>
    </row>
    <row r="86">
      <c r="E86" s="55"/>
    </row>
    <row r="87">
      <c r="E87" s="55"/>
    </row>
    <row r="88">
      <c r="E88" s="55"/>
    </row>
    <row r="89">
      <c r="E89" s="55"/>
    </row>
    <row r="90">
      <c r="E90" s="55"/>
    </row>
    <row r="91">
      <c r="E91" s="55"/>
    </row>
    <row r="92">
      <c r="E92" s="55"/>
    </row>
    <row r="93">
      <c r="E93" s="55"/>
    </row>
    <row r="94">
      <c r="E94" s="55"/>
    </row>
    <row r="95">
      <c r="E95" s="55"/>
    </row>
    <row r="96">
      <c r="E96" s="55"/>
    </row>
    <row r="97">
      <c r="E97" s="55"/>
    </row>
    <row r="98">
      <c r="E98" s="55"/>
    </row>
    <row r="99">
      <c r="E99" s="55"/>
    </row>
    <row r="100">
      <c r="E100" s="55"/>
    </row>
    <row r="101">
      <c r="E101" s="55"/>
    </row>
    <row r="102">
      <c r="E102" s="55"/>
    </row>
    <row r="103">
      <c r="E103" s="55"/>
    </row>
    <row r="104">
      <c r="E104" s="55"/>
    </row>
    <row r="105">
      <c r="E105" s="55"/>
    </row>
    <row r="106">
      <c r="E106" s="55"/>
    </row>
    <row r="107">
      <c r="E107" s="55"/>
    </row>
    <row r="108">
      <c r="E108" s="55"/>
    </row>
    <row r="109">
      <c r="E109" s="55"/>
    </row>
    <row r="110">
      <c r="E110" s="55"/>
    </row>
    <row r="111">
      <c r="E111" s="55"/>
    </row>
    <row r="112">
      <c r="E112" s="55"/>
    </row>
    <row r="113">
      <c r="E113" s="55"/>
    </row>
    <row r="114">
      <c r="E114" s="55"/>
    </row>
    <row r="115">
      <c r="E115" s="55"/>
    </row>
    <row r="116">
      <c r="E116" s="55"/>
    </row>
    <row r="117">
      <c r="E117" s="55"/>
    </row>
    <row r="118">
      <c r="E118" s="55"/>
    </row>
    <row r="119">
      <c r="E119" s="55"/>
    </row>
    <row r="120">
      <c r="E120" s="55"/>
    </row>
    <row r="121">
      <c r="E121" s="55"/>
    </row>
    <row r="122">
      <c r="E122" s="55"/>
    </row>
    <row r="123">
      <c r="E123" s="55"/>
    </row>
    <row r="124">
      <c r="E124" s="55"/>
    </row>
    <row r="125">
      <c r="E125" s="55"/>
    </row>
    <row r="126">
      <c r="E126" s="55"/>
    </row>
    <row r="127">
      <c r="E127" s="55"/>
    </row>
    <row r="128">
      <c r="E128" s="55"/>
    </row>
    <row r="129">
      <c r="E129" s="55"/>
    </row>
    <row r="130">
      <c r="E130" s="55"/>
    </row>
    <row r="131">
      <c r="E131" s="55"/>
    </row>
    <row r="132">
      <c r="E132" s="55"/>
    </row>
    <row r="133">
      <c r="E133" s="55"/>
    </row>
    <row r="134">
      <c r="E134" s="55"/>
    </row>
    <row r="135">
      <c r="E135" s="55"/>
    </row>
    <row r="136">
      <c r="E136" s="55"/>
    </row>
    <row r="137">
      <c r="E137" s="55"/>
    </row>
    <row r="138">
      <c r="E138" s="55"/>
    </row>
    <row r="139">
      <c r="E139" s="55"/>
    </row>
    <row r="140">
      <c r="E140" s="55"/>
    </row>
    <row r="141">
      <c r="E141" s="55"/>
    </row>
    <row r="142">
      <c r="E142" s="55"/>
    </row>
    <row r="143">
      <c r="E143" s="55"/>
    </row>
    <row r="144">
      <c r="E144" s="55"/>
    </row>
    <row r="145">
      <c r="E145" s="55"/>
    </row>
    <row r="146">
      <c r="E146" s="55"/>
    </row>
    <row r="147">
      <c r="E147" s="55"/>
    </row>
    <row r="148">
      <c r="E148" s="55"/>
    </row>
    <row r="149">
      <c r="E149" s="55"/>
    </row>
    <row r="150">
      <c r="E150" s="55"/>
    </row>
    <row r="151">
      <c r="E151" s="55"/>
    </row>
    <row r="152">
      <c r="E152" s="55"/>
    </row>
    <row r="153">
      <c r="E153" s="55"/>
    </row>
    <row r="154">
      <c r="E154" s="55"/>
    </row>
    <row r="155">
      <c r="E155" s="55"/>
    </row>
    <row r="156">
      <c r="E156" s="55"/>
    </row>
    <row r="157">
      <c r="E157" s="55"/>
    </row>
    <row r="158">
      <c r="E158" s="55"/>
    </row>
    <row r="159">
      <c r="E159" s="55"/>
    </row>
    <row r="160">
      <c r="E160" s="55"/>
    </row>
    <row r="161">
      <c r="E161" s="55"/>
    </row>
    <row r="162">
      <c r="E162" s="55"/>
    </row>
    <row r="163">
      <c r="E163" s="55"/>
    </row>
    <row r="164">
      <c r="E164" s="55"/>
    </row>
    <row r="165">
      <c r="E165" s="55"/>
    </row>
    <row r="166">
      <c r="E166" s="55"/>
    </row>
    <row r="167">
      <c r="E167" s="55"/>
    </row>
    <row r="168">
      <c r="E168" s="55"/>
    </row>
    <row r="169">
      <c r="E169" s="55"/>
    </row>
    <row r="170">
      <c r="E170" s="55"/>
    </row>
    <row r="171">
      <c r="E171" s="55"/>
    </row>
    <row r="172">
      <c r="E172" s="55"/>
    </row>
    <row r="173">
      <c r="E173" s="55"/>
    </row>
    <row r="174">
      <c r="E174" s="55"/>
    </row>
    <row r="175">
      <c r="E175" s="55"/>
    </row>
    <row r="176">
      <c r="E176" s="55"/>
    </row>
    <row r="177">
      <c r="E177" s="55"/>
    </row>
    <row r="178">
      <c r="E178" s="55"/>
    </row>
    <row r="179">
      <c r="E179" s="55"/>
    </row>
    <row r="180">
      <c r="E180" s="55"/>
    </row>
    <row r="181">
      <c r="E181" s="55"/>
    </row>
    <row r="182">
      <c r="E182" s="55"/>
    </row>
    <row r="183">
      <c r="E183" s="55"/>
    </row>
    <row r="184">
      <c r="E184" s="55"/>
    </row>
    <row r="185">
      <c r="E185" s="55"/>
    </row>
    <row r="186">
      <c r="E186" s="55"/>
    </row>
    <row r="187">
      <c r="E187" s="55"/>
    </row>
    <row r="188">
      <c r="E188" s="55"/>
    </row>
    <row r="189">
      <c r="E189" s="55"/>
    </row>
    <row r="190">
      <c r="E190" s="55"/>
    </row>
    <row r="191">
      <c r="E191" s="55"/>
    </row>
    <row r="192">
      <c r="E192" s="55"/>
    </row>
    <row r="193">
      <c r="E193" s="55"/>
    </row>
    <row r="194">
      <c r="E194" s="55"/>
    </row>
    <row r="195">
      <c r="E195" s="55"/>
    </row>
    <row r="196">
      <c r="E196" s="55"/>
    </row>
    <row r="197">
      <c r="E197" s="55"/>
    </row>
    <row r="198">
      <c r="E198" s="55"/>
    </row>
    <row r="199">
      <c r="E199" s="55"/>
    </row>
    <row r="200">
      <c r="E200" s="55"/>
    </row>
    <row r="201">
      <c r="E201" s="55"/>
    </row>
    <row r="202">
      <c r="E202" s="55"/>
    </row>
    <row r="203">
      <c r="E203" s="55"/>
    </row>
    <row r="204">
      <c r="E204" s="55"/>
    </row>
    <row r="205">
      <c r="E205" s="55"/>
    </row>
    <row r="206">
      <c r="E206" s="55"/>
    </row>
    <row r="207">
      <c r="E207" s="55"/>
    </row>
    <row r="208">
      <c r="E208" s="55"/>
    </row>
    <row r="209">
      <c r="E209" s="55"/>
    </row>
    <row r="210">
      <c r="E210" s="55"/>
    </row>
    <row r="211">
      <c r="E211" s="55"/>
    </row>
    <row r="212">
      <c r="E212" s="55"/>
    </row>
    <row r="213">
      <c r="E213" s="55"/>
    </row>
    <row r="214">
      <c r="E214" s="55"/>
    </row>
    <row r="215">
      <c r="E215" s="55"/>
    </row>
    <row r="216">
      <c r="E216" s="55"/>
    </row>
    <row r="217">
      <c r="E217" s="55"/>
    </row>
    <row r="218">
      <c r="E218" s="55"/>
    </row>
    <row r="219">
      <c r="E219" s="55"/>
    </row>
    <row r="220">
      <c r="E220" s="55"/>
    </row>
    <row r="221">
      <c r="E221" s="55"/>
    </row>
    <row r="222">
      <c r="E222" s="55"/>
    </row>
    <row r="223">
      <c r="E223" s="55"/>
    </row>
    <row r="224">
      <c r="E224" s="55"/>
    </row>
    <row r="225">
      <c r="E225" s="55"/>
    </row>
    <row r="226">
      <c r="E226" s="55"/>
    </row>
    <row r="227">
      <c r="E227" s="55"/>
    </row>
    <row r="228">
      <c r="E228" s="55"/>
    </row>
    <row r="229">
      <c r="E229" s="55"/>
    </row>
    <row r="230">
      <c r="E230" s="55"/>
    </row>
    <row r="231">
      <c r="E231" s="55"/>
    </row>
    <row r="232">
      <c r="E232" s="55"/>
    </row>
    <row r="233">
      <c r="E233" s="55"/>
    </row>
    <row r="234">
      <c r="E234" s="55"/>
    </row>
    <row r="235">
      <c r="E235" s="55"/>
    </row>
    <row r="236">
      <c r="E236" s="55"/>
    </row>
    <row r="237">
      <c r="E237" s="55"/>
    </row>
    <row r="238">
      <c r="E238" s="55"/>
    </row>
    <row r="239">
      <c r="E239" s="55"/>
    </row>
    <row r="240">
      <c r="E240" s="55"/>
    </row>
    <row r="241">
      <c r="E241" s="55"/>
    </row>
    <row r="242">
      <c r="E242" s="55"/>
    </row>
    <row r="243">
      <c r="E243" s="55"/>
    </row>
    <row r="244">
      <c r="E244" s="55"/>
    </row>
    <row r="245">
      <c r="E245" s="55"/>
    </row>
    <row r="246">
      <c r="E246" s="55"/>
    </row>
    <row r="247">
      <c r="E247" s="55"/>
    </row>
    <row r="248">
      <c r="E248" s="55"/>
    </row>
    <row r="249">
      <c r="E249" s="55"/>
    </row>
    <row r="250">
      <c r="E250" s="55"/>
    </row>
    <row r="251">
      <c r="E251" s="55"/>
    </row>
    <row r="252">
      <c r="E252" s="55"/>
    </row>
    <row r="253">
      <c r="E253" s="55"/>
    </row>
    <row r="254">
      <c r="E254" s="55"/>
    </row>
    <row r="255">
      <c r="E255" s="55"/>
    </row>
    <row r="256">
      <c r="E256" s="55"/>
    </row>
    <row r="257">
      <c r="E257" s="55"/>
    </row>
    <row r="258">
      <c r="E258" s="55"/>
    </row>
    <row r="259">
      <c r="E259" s="55"/>
    </row>
    <row r="260">
      <c r="E260" s="55"/>
    </row>
    <row r="261">
      <c r="E261" s="55"/>
    </row>
    <row r="262">
      <c r="E262" s="55"/>
    </row>
    <row r="263">
      <c r="E263" s="55"/>
    </row>
    <row r="264">
      <c r="E264" s="55"/>
    </row>
    <row r="265">
      <c r="E265" s="55"/>
    </row>
    <row r="266">
      <c r="E266" s="55"/>
    </row>
    <row r="267">
      <c r="E267" s="55"/>
    </row>
    <row r="268">
      <c r="E268" s="55"/>
    </row>
    <row r="269">
      <c r="E269" s="55"/>
    </row>
    <row r="270">
      <c r="E270" s="55"/>
    </row>
    <row r="271">
      <c r="E271" s="55"/>
    </row>
    <row r="272">
      <c r="E272" s="55"/>
    </row>
    <row r="273">
      <c r="E273" s="55"/>
    </row>
    <row r="274">
      <c r="E274" s="55"/>
    </row>
    <row r="275">
      <c r="E275" s="55"/>
    </row>
    <row r="276">
      <c r="E276" s="55"/>
    </row>
    <row r="277">
      <c r="E277" s="55"/>
    </row>
    <row r="278">
      <c r="E278" s="55"/>
    </row>
    <row r="279">
      <c r="E279" s="55"/>
    </row>
    <row r="280">
      <c r="E280" s="55"/>
    </row>
    <row r="281">
      <c r="E281" s="55"/>
    </row>
    <row r="282">
      <c r="E282" s="55"/>
    </row>
    <row r="283">
      <c r="E283" s="55"/>
    </row>
    <row r="284">
      <c r="E284" s="55"/>
    </row>
    <row r="285">
      <c r="E285" s="55"/>
    </row>
    <row r="286">
      <c r="E286" s="55"/>
    </row>
    <row r="287">
      <c r="E287" s="55"/>
    </row>
    <row r="288">
      <c r="E288" s="55"/>
    </row>
    <row r="289">
      <c r="E289" s="55"/>
    </row>
    <row r="290">
      <c r="E290" s="55"/>
    </row>
    <row r="291">
      <c r="E291" s="55"/>
    </row>
    <row r="292">
      <c r="E292" s="55"/>
    </row>
    <row r="293">
      <c r="E293" s="55"/>
    </row>
    <row r="294">
      <c r="E294" s="55"/>
    </row>
    <row r="295">
      <c r="E295" s="55"/>
    </row>
    <row r="296">
      <c r="E296" s="55"/>
    </row>
    <row r="297">
      <c r="E297" s="55"/>
    </row>
    <row r="298">
      <c r="E298" s="55"/>
    </row>
    <row r="299">
      <c r="E299" s="55"/>
    </row>
    <row r="300">
      <c r="E300" s="55"/>
    </row>
    <row r="301">
      <c r="E301" s="55"/>
    </row>
    <row r="302">
      <c r="E302" s="55"/>
    </row>
    <row r="303">
      <c r="E303" s="55"/>
    </row>
    <row r="304">
      <c r="E304" s="55"/>
    </row>
    <row r="305">
      <c r="E305" s="55"/>
    </row>
    <row r="306">
      <c r="E306" s="55"/>
    </row>
    <row r="307">
      <c r="E307" s="55"/>
    </row>
    <row r="308">
      <c r="E308" s="55"/>
    </row>
    <row r="309">
      <c r="E309" s="55"/>
    </row>
    <row r="310">
      <c r="E310" s="55"/>
    </row>
    <row r="311">
      <c r="E311" s="55"/>
    </row>
    <row r="312">
      <c r="E312" s="55"/>
    </row>
    <row r="313">
      <c r="E313" s="55"/>
    </row>
    <row r="314">
      <c r="E314" s="55"/>
    </row>
    <row r="315">
      <c r="E315" s="55"/>
    </row>
    <row r="316">
      <c r="E316" s="55"/>
    </row>
    <row r="317">
      <c r="E317" s="55"/>
    </row>
    <row r="318">
      <c r="E318" s="55"/>
    </row>
    <row r="319">
      <c r="E319" s="55"/>
    </row>
    <row r="320">
      <c r="E320" s="55"/>
    </row>
    <row r="321">
      <c r="E321" s="55"/>
    </row>
    <row r="322">
      <c r="E322" s="55"/>
    </row>
    <row r="323">
      <c r="E323" s="55"/>
    </row>
    <row r="324">
      <c r="E324" s="55"/>
    </row>
    <row r="325">
      <c r="E325" s="55"/>
    </row>
    <row r="326">
      <c r="E326" s="55"/>
    </row>
    <row r="327">
      <c r="E327" s="55"/>
    </row>
    <row r="328">
      <c r="E328" s="55"/>
    </row>
    <row r="329">
      <c r="E329" s="55"/>
    </row>
    <row r="330">
      <c r="E330" s="55"/>
    </row>
    <row r="331">
      <c r="E331" s="55"/>
    </row>
    <row r="332">
      <c r="E332" s="55"/>
    </row>
    <row r="333">
      <c r="E333" s="55"/>
    </row>
    <row r="334">
      <c r="E334" s="55"/>
    </row>
    <row r="335">
      <c r="E335" s="55"/>
    </row>
    <row r="336">
      <c r="E336" s="55"/>
    </row>
    <row r="337">
      <c r="E337" s="55"/>
    </row>
    <row r="338">
      <c r="E338" s="55"/>
    </row>
    <row r="339">
      <c r="E339" s="55"/>
    </row>
    <row r="340">
      <c r="E340" s="55"/>
    </row>
    <row r="341">
      <c r="E341" s="55"/>
    </row>
    <row r="342">
      <c r="E342" s="55"/>
    </row>
    <row r="343">
      <c r="E343" s="55"/>
    </row>
    <row r="344">
      <c r="E344" s="55"/>
    </row>
    <row r="345">
      <c r="E345" s="55"/>
    </row>
    <row r="346">
      <c r="E346" s="55"/>
    </row>
    <row r="347">
      <c r="E347" s="55"/>
    </row>
    <row r="348">
      <c r="E348" s="55"/>
    </row>
    <row r="349">
      <c r="E349" s="55"/>
    </row>
    <row r="350">
      <c r="E350" s="55"/>
    </row>
    <row r="351">
      <c r="E351" s="55"/>
    </row>
    <row r="352">
      <c r="E352" s="55"/>
    </row>
    <row r="353">
      <c r="E353" s="55"/>
    </row>
    <row r="354">
      <c r="E354" s="55"/>
    </row>
    <row r="355">
      <c r="E355" s="55"/>
    </row>
    <row r="356">
      <c r="E356" s="55"/>
    </row>
    <row r="357">
      <c r="E357" s="55"/>
    </row>
    <row r="358">
      <c r="E358" s="55"/>
    </row>
    <row r="359">
      <c r="E359" s="55"/>
    </row>
    <row r="360">
      <c r="E360" s="55"/>
    </row>
    <row r="361">
      <c r="E361" s="55"/>
    </row>
    <row r="362">
      <c r="E362" s="55"/>
    </row>
    <row r="363">
      <c r="E363" s="55"/>
    </row>
    <row r="364">
      <c r="E364" s="55"/>
    </row>
    <row r="365">
      <c r="E365" s="55"/>
    </row>
    <row r="366">
      <c r="E366" s="55"/>
    </row>
    <row r="367">
      <c r="E367" s="55"/>
    </row>
    <row r="368">
      <c r="E368" s="55"/>
    </row>
    <row r="369">
      <c r="E369" s="55"/>
    </row>
    <row r="370">
      <c r="E370" s="55"/>
    </row>
    <row r="371">
      <c r="E371" s="55"/>
    </row>
    <row r="372">
      <c r="E372" s="55"/>
    </row>
    <row r="373">
      <c r="E373" s="55"/>
    </row>
    <row r="374">
      <c r="E374" s="55"/>
    </row>
    <row r="375">
      <c r="E375" s="55"/>
    </row>
    <row r="376">
      <c r="E376" s="55"/>
    </row>
    <row r="377">
      <c r="E377" s="55"/>
    </row>
    <row r="378">
      <c r="E378" s="55"/>
    </row>
    <row r="379">
      <c r="E379" s="55"/>
    </row>
    <row r="380">
      <c r="E380" s="55"/>
    </row>
    <row r="381">
      <c r="E381" s="55"/>
    </row>
    <row r="382">
      <c r="E382" s="55"/>
    </row>
    <row r="383">
      <c r="E383" s="55"/>
    </row>
    <row r="384">
      <c r="E384" s="55"/>
    </row>
    <row r="385">
      <c r="E385" s="55"/>
    </row>
    <row r="386">
      <c r="E386" s="55"/>
    </row>
    <row r="387">
      <c r="E387" s="55"/>
    </row>
    <row r="388">
      <c r="E388" s="55"/>
    </row>
    <row r="389">
      <c r="E389" s="55"/>
    </row>
    <row r="390">
      <c r="E390" s="55"/>
    </row>
    <row r="391">
      <c r="E391" s="55"/>
    </row>
    <row r="392">
      <c r="E392" s="55"/>
    </row>
    <row r="393">
      <c r="E393" s="55"/>
    </row>
    <row r="394">
      <c r="E394" s="55"/>
    </row>
    <row r="395">
      <c r="E395" s="55"/>
    </row>
    <row r="396">
      <c r="E396" s="55"/>
    </row>
    <row r="397">
      <c r="E397" s="55"/>
    </row>
    <row r="398">
      <c r="E398" s="55"/>
    </row>
    <row r="399">
      <c r="E399" s="55"/>
    </row>
    <row r="400">
      <c r="E400" s="55"/>
    </row>
    <row r="401">
      <c r="E401" s="55"/>
    </row>
    <row r="402">
      <c r="E402" s="55"/>
    </row>
    <row r="403">
      <c r="E403" s="55"/>
    </row>
    <row r="404">
      <c r="E404" s="55"/>
    </row>
    <row r="405">
      <c r="E405" s="55"/>
    </row>
    <row r="406">
      <c r="E406" s="55"/>
    </row>
    <row r="407">
      <c r="E407" s="55"/>
    </row>
    <row r="408">
      <c r="E408" s="55"/>
    </row>
    <row r="409">
      <c r="E409" s="55"/>
    </row>
    <row r="410">
      <c r="E410" s="55"/>
    </row>
    <row r="411">
      <c r="E411" s="55"/>
    </row>
    <row r="412">
      <c r="E412" s="55"/>
    </row>
    <row r="413">
      <c r="E413" s="55"/>
    </row>
    <row r="414">
      <c r="E414" s="55"/>
    </row>
    <row r="415">
      <c r="E415" s="55"/>
    </row>
    <row r="416">
      <c r="E416" s="55"/>
    </row>
    <row r="417">
      <c r="E417" s="55"/>
    </row>
    <row r="418">
      <c r="E418" s="55"/>
    </row>
    <row r="419">
      <c r="E419" s="55"/>
    </row>
    <row r="420">
      <c r="E420" s="55"/>
    </row>
    <row r="421">
      <c r="E421" s="55"/>
    </row>
    <row r="422">
      <c r="E422" s="55"/>
    </row>
    <row r="423">
      <c r="E423" s="55"/>
    </row>
    <row r="424">
      <c r="E424" s="55"/>
    </row>
    <row r="425">
      <c r="E425" s="55"/>
    </row>
    <row r="426">
      <c r="E426" s="55"/>
    </row>
    <row r="427">
      <c r="E427" s="55"/>
    </row>
    <row r="428">
      <c r="E428" s="55"/>
    </row>
    <row r="429">
      <c r="E429" s="55"/>
    </row>
    <row r="430">
      <c r="E430" s="55"/>
    </row>
    <row r="431">
      <c r="E431" s="55"/>
    </row>
    <row r="432">
      <c r="E432" s="55"/>
    </row>
    <row r="433">
      <c r="E433" s="55"/>
    </row>
    <row r="434">
      <c r="E434" s="55"/>
    </row>
    <row r="435">
      <c r="E435" s="55"/>
    </row>
    <row r="436">
      <c r="E436" s="55"/>
    </row>
    <row r="437">
      <c r="E437" s="55"/>
    </row>
    <row r="438">
      <c r="E438" s="55"/>
    </row>
    <row r="439">
      <c r="E439" s="55"/>
    </row>
    <row r="440">
      <c r="E440" s="55"/>
    </row>
    <row r="441">
      <c r="E441" s="55"/>
    </row>
    <row r="442">
      <c r="E442" s="55"/>
    </row>
    <row r="443">
      <c r="E443" s="55"/>
    </row>
    <row r="444">
      <c r="E444" s="55"/>
    </row>
    <row r="445">
      <c r="E445" s="55"/>
    </row>
    <row r="446">
      <c r="E446" s="55"/>
    </row>
    <row r="447">
      <c r="E447" s="55"/>
    </row>
    <row r="448">
      <c r="E448" s="55"/>
    </row>
    <row r="449">
      <c r="E449" s="55"/>
    </row>
    <row r="450">
      <c r="E450" s="55"/>
    </row>
    <row r="451">
      <c r="E451" s="55"/>
    </row>
    <row r="452">
      <c r="E452" s="55"/>
    </row>
    <row r="453">
      <c r="E453" s="55"/>
    </row>
    <row r="454">
      <c r="E454" s="55"/>
    </row>
    <row r="455">
      <c r="E455" s="55"/>
    </row>
    <row r="456">
      <c r="E456" s="55"/>
    </row>
    <row r="457">
      <c r="E457" s="55"/>
    </row>
    <row r="458">
      <c r="E458" s="55"/>
    </row>
    <row r="459">
      <c r="E459" s="55"/>
    </row>
    <row r="460">
      <c r="E460" s="55"/>
    </row>
    <row r="461">
      <c r="E461" s="55"/>
    </row>
    <row r="462">
      <c r="E462" s="55"/>
    </row>
    <row r="463">
      <c r="E463" s="55"/>
    </row>
    <row r="464">
      <c r="E464" s="55"/>
    </row>
    <row r="465">
      <c r="E465" s="55"/>
    </row>
    <row r="466">
      <c r="E466" s="55"/>
    </row>
    <row r="467">
      <c r="E467" s="55"/>
    </row>
    <row r="468">
      <c r="E468" s="55"/>
    </row>
    <row r="469">
      <c r="E469" s="55"/>
    </row>
    <row r="470">
      <c r="E470" s="55"/>
    </row>
    <row r="471">
      <c r="E471" s="55"/>
    </row>
    <row r="472">
      <c r="E472" s="55"/>
    </row>
    <row r="473">
      <c r="E473" s="55"/>
    </row>
    <row r="474">
      <c r="E474" s="55"/>
    </row>
    <row r="475">
      <c r="E475" s="55"/>
    </row>
    <row r="476">
      <c r="E476" s="55"/>
    </row>
    <row r="477">
      <c r="E477" s="55"/>
    </row>
    <row r="478">
      <c r="E478" s="55"/>
    </row>
    <row r="479">
      <c r="E479" s="55"/>
    </row>
    <row r="480">
      <c r="E480" s="55"/>
    </row>
    <row r="481">
      <c r="E481" s="55"/>
    </row>
    <row r="482">
      <c r="E482" s="55"/>
    </row>
    <row r="483">
      <c r="E483" s="55"/>
    </row>
    <row r="484">
      <c r="E484" s="55"/>
    </row>
    <row r="485">
      <c r="E485" s="55"/>
    </row>
    <row r="486">
      <c r="E486" s="55"/>
    </row>
    <row r="487">
      <c r="E487" s="55"/>
    </row>
    <row r="488">
      <c r="E488" s="55"/>
    </row>
    <row r="489">
      <c r="E489" s="55"/>
    </row>
    <row r="490">
      <c r="E490" s="55"/>
    </row>
    <row r="491">
      <c r="E491" s="55"/>
    </row>
    <row r="492">
      <c r="E492" s="55"/>
    </row>
    <row r="493">
      <c r="E493" s="55"/>
    </row>
    <row r="494">
      <c r="E494" s="55"/>
    </row>
    <row r="495">
      <c r="E495" s="55"/>
    </row>
    <row r="496">
      <c r="E496" s="55"/>
    </row>
    <row r="497">
      <c r="E497" s="55"/>
    </row>
    <row r="498">
      <c r="E498" s="55"/>
    </row>
    <row r="499">
      <c r="E499" s="55"/>
    </row>
    <row r="500">
      <c r="E500" s="55"/>
    </row>
    <row r="501">
      <c r="E501" s="55"/>
    </row>
    <row r="502">
      <c r="E502" s="55"/>
    </row>
    <row r="503">
      <c r="E503" s="55"/>
    </row>
    <row r="504">
      <c r="E504" s="55"/>
    </row>
    <row r="505">
      <c r="E505" s="55"/>
    </row>
    <row r="506">
      <c r="E506" s="55"/>
    </row>
    <row r="507">
      <c r="E507" s="55"/>
    </row>
    <row r="508">
      <c r="E508" s="55"/>
    </row>
    <row r="509">
      <c r="E509" s="55"/>
    </row>
    <row r="510">
      <c r="E510" s="55"/>
    </row>
    <row r="511">
      <c r="E511" s="55"/>
    </row>
    <row r="512">
      <c r="E512" s="55"/>
    </row>
    <row r="513">
      <c r="E513" s="55"/>
    </row>
    <row r="514">
      <c r="E514" s="55"/>
    </row>
    <row r="515">
      <c r="E515" s="55"/>
    </row>
    <row r="516">
      <c r="E516" s="55"/>
    </row>
    <row r="517">
      <c r="E517" s="55"/>
    </row>
    <row r="518">
      <c r="E518" s="55"/>
    </row>
    <row r="519">
      <c r="E519" s="55"/>
    </row>
    <row r="520">
      <c r="E520" s="55"/>
    </row>
    <row r="521">
      <c r="E521" s="55"/>
    </row>
    <row r="522">
      <c r="E522" s="55"/>
    </row>
    <row r="523">
      <c r="E523" s="55"/>
    </row>
    <row r="524">
      <c r="E524" s="55"/>
    </row>
    <row r="525">
      <c r="E525" s="55"/>
    </row>
    <row r="526">
      <c r="E526" s="55"/>
    </row>
    <row r="527">
      <c r="E527" s="55"/>
    </row>
    <row r="528">
      <c r="E528" s="55"/>
    </row>
    <row r="529">
      <c r="E529" s="55"/>
    </row>
    <row r="530">
      <c r="E530" s="55"/>
    </row>
    <row r="531">
      <c r="E531" s="55"/>
    </row>
    <row r="532">
      <c r="E532" s="55"/>
    </row>
    <row r="533">
      <c r="E533" s="55"/>
    </row>
    <row r="534">
      <c r="E534" s="55"/>
    </row>
    <row r="535">
      <c r="E535" s="55"/>
    </row>
    <row r="536">
      <c r="E536" s="55"/>
    </row>
    <row r="537">
      <c r="E537" s="55"/>
    </row>
    <row r="538">
      <c r="E538" s="55"/>
    </row>
    <row r="539">
      <c r="E539" s="55"/>
    </row>
    <row r="540">
      <c r="E540" s="55"/>
    </row>
    <row r="541">
      <c r="E541" s="55"/>
    </row>
    <row r="542">
      <c r="E542" s="55"/>
    </row>
    <row r="543">
      <c r="E543" s="55"/>
    </row>
    <row r="544">
      <c r="E544" s="55"/>
    </row>
    <row r="545">
      <c r="E545" s="55"/>
    </row>
    <row r="546">
      <c r="E546" s="55"/>
    </row>
    <row r="547">
      <c r="E547" s="55"/>
    </row>
    <row r="548">
      <c r="E548" s="55"/>
    </row>
    <row r="549">
      <c r="E549" s="55"/>
    </row>
    <row r="550">
      <c r="E550" s="55"/>
    </row>
    <row r="551">
      <c r="E551" s="55"/>
    </row>
    <row r="552">
      <c r="E552" s="55"/>
    </row>
    <row r="553">
      <c r="E553" s="55"/>
    </row>
    <row r="554">
      <c r="E554" s="55"/>
    </row>
    <row r="555">
      <c r="E555" s="55"/>
    </row>
    <row r="556">
      <c r="E556" s="55"/>
    </row>
    <row r="557">
      <c r="E557" s="55"/>
    </row>
    <row r="558">
      <c r="E558" s="55"/>
    </row>
    <row r="559">
      <c r="E559" s="55"/>
    </row>
    <row r="560">
      <c r="E560" s="55"/>
    </row>
    <row r="561">
      <c r="E561" s="55"/>
    </row>
    <row r="562">
      <c r="E562" s="55"/>
    </row>
    <row r="563">
      <c r="E563" s="55"/>
    </row>
    <row r="564">
      <c r="E564" s="55"/>
    </row>
    <row r="565">
      <c r="E565" s="55"/>
    </row>
    <row r="566">
      <c r="E566" s="55"/>
    </row>
    <row r="567">
      <c r="E567" s="55"/>
    </row>
    <row r="568">
      <c r="E568" s="55"/>
    </row>
    <row r="569">
      <c r="E569" s="55"/>
    </row>
    <row r="570">
      <c r="E570" s="55"/>
    </row>
    <row r="571">
      <c r="E571" s="55"/>
    </row>
    <row r="572">
      <c r="E572" s="55"/>
    </row>
    <row r="573">
      <c r="E573" s="55"/>
    </row>
    <row r="574">
      <c r="E574" s="55"/>
    </row>
    <row r="575">
      <c r="E575" s="55"/>
    </row>
    <row r="576">
      <c r="E576" s="55"/>
    </row>
    <row r="577">
      <c r="E577" s="55"/>
    </row>
    <row r="578">
      <c r="E578" s="55"/>
    </row>
    <row r="579">
      <c r="E579" s="55"/>
    </row>
    <row r="580">
      <c r="E580" s="55"/>
    </row>
    <row r="581">
      <c r="E581" s="55"/>
    </row>
    <row r="582">
      <c r="E582" s="55"/>
    </row>
    <row r="583">
      <c r="E583" s="55"/>
    </row>
    <row r="584">
      <c r="E584" s="55"/>
    </row>
    <row r="585">
      <c r="E585" s="55"/>
    </row>
    <row r="586">
      <c r="E586" s="55"/>
    </row>
    <row r="587">
      <c r="E587" s="55"/>
    </row>
    <row r="588">
      <c r="E588" s="55"/>
    </row>
    <row r="589">
      <c r="E589" s="55"/>
    </row>
    <row r="590">
      <c r="E590" s="55"/>
    </row>
    <row r="591">
      <c r="E591" s="55"/>
    </row>
    <row r="592">
      <c r="E592" s="55"/>
    </row>
    <row r="593">
      <c r="E593" s="55"/>
    </row>
    <row r="594">
      <c r="E594" s="55"/>
    </row>
    <row r="595">
      <c r="E595" s="55"/>
    </row>
    <row r="596">
      <c r="E596" s="55"/>
    </row>
    <row r="597">
      <c r="E597" s="55"/>
    </row>
    <row r="598">
      <c r="E598" s="55"/>
    </row>
    <row r="599">
      <c r="E599" s="55"/>
    </row>
    <row r="600">
      <c r="E600" s="55"/>
    </row>
    <row r="601">
      <c r="E601" s="55"/>
    </row>
    <row r="602">
      <c r="E602" s="55"/>
    </row>
    <row r="603">
      <c r="E603" s="55"/>
    </row>
    <row r="604">
      <c r="E604" s="55"/>
    </row>
    <row r="605">
      <c r="E605" s="55"/>
    </row>
    <row r="606">
      <c r="E606" s="55"/>
    </row>
    <row r="607">
      <c r="E607" s="55"/>
    </row>
    <row r="608">
      <c r="E608" s="55"/>
    </row>
    <row r="609">
      <c r="E609" s="55"/>
    </row>
    <row r="610">
      <c r="E610" s="55"/>
    </row>
    <row r="611">
      <c r="E611" s="55"/>
    </row>
    <row r="612">
      <c r="E612" s="55"/>
    </row>
    <row r="613">
      <c r="E613" s="55"/>
    </row>
    <row r="614">
      <c r="E614" s="55"/>
    </row>
    <row r="615">
      <c r="E615" s="55"/>
    </row>
    <row r="616">
      <c r="E616" s="55"/>
    </row>
    <row r="617">
      <c r="E617" s="55"/>
    </row>
    <row r="618">
      <c r="E618" s="55"/>
    </row>
    <row r="619">
      <c r="E619" s="55"/>
    </row>
    <row r="620">
      <c r="E620" s="55"/>
    </row>
    <row r="621">
      <c r="E621" s="55"/>
    </row>
    <row r="622">
      <c r="E622" s="55"/>
    </row>
    <row r="623">
      <c r="E623" s="55"/>
    </row>
    <row r="624">
      <c r="E624" s="55"/>
    </row>
    <row r="625">
      <c r="E625" s="55"/>
    </row>
    <row r="626">
      <c r="E626" s="55"/>
    </row>
    <row r="627">
      <c r="E627" s="55"/>
    </row>
    <row r="628">
      <c r="E628" s="55"/>
    </row>
    <row r="629">
      <c r="E629" s="55"/>
    </row>
    <row r="630">
      <c r="E630" s="55"/>
    </row>
    <row r="631">
      <c r="E631" s="55"/>
    </row>
    <row r="632">
      <c r="E632" s="55"/>
    </row>
    <row r="633">
      <c r="E633" s="55"/>
    </row>
    <row r="634">
      <c r="E634" s="55"/>
    </row>
    <row r="635">
      <c r="E635" s="55"/>
    </row>
    <row r="636">
      <c r="E636" s="55"/>
    </row>
    <row r="637">
      <c r="E637" s="55"/>
    </row>
    <row r="638">
      <c r="E638" s="55"/>
    </row>
    <row r="639">
      <c r="E639" s="55"/>
    </row>
    <row r="640">
      <c r="E640" s="55"/>
    </row>
    <row r="641">
      <c r="E641" s="55"/>
    </row>
    <row r="642">
      <c r="E642" s="55"/>
    </row>
    <row r="643">
      <c r="E643" s="55"/>
    </row>
    <row r="644">
      <c r="E644" s="55"/>
    </row>
    <row r="645">
      <c r="E645" s="55"/>
    </row>
    <row r="646">
      <c r="E646" s="55"/>
    </row>
    <row r="647">
      <c r="E647" s="55"/>
    </row>
    <row r="648">
      <c r="E648" s="55"/>
    </row>
    <row r="649">
      <c r="E649" s="55"/>
    </row>
    <row r="650">
      <c r="E650" s="55"/>
    </row>
    <row r="651">
      <c r="E651" s="55"/>
    </row>
    <row r="652">
      <c r="E652" s="55"/>
    </row>
    <row r="653">
      <c r="E653" s="55"/>
    </row>
    <row r="654">
      <c r="E654" s="55"/>
    </row>
    <row r="655">
      <c r="E655" s="55"/>
    </row>
    <row r="656">
      <c r="E656" s="55"/>
    </row>
    <row r="657">
      <c r="E657" s="55"/>
    </row>
    <row r="658">
      <c r="E658" s="55"/>
    </row>
    <row r="659">
      <c r="E659" s="55"/>
    </row>
    <row r="660">
      <c r="E660" s="55"/>
    </row>
    <row r="661">
      <c r="E661" s="55"/>
    </row>
    <row r="662">
      <c r="E662" s="55"/>
    </row>
    <row r="663">
      <c r="E663" s="55"/>
    </row>
    <row r="664">
      <c r="E664" s="55"/>
    </row>
    <row r="665">
      <c r="E665" s="55"/>
    </row>
    <row r="666">
      <c r="E666" s="55"/>
    </row>
    <row r="667">
      <c r="E667" s="55"/>
    </row>
    <row r="668">
      <c r="E668" s="55"/>
    </row>
    <row r="669">
      <c r="E669" s="55"/>
    </row>
    <row r="670">
      <c r="E670" s="55"/>
    </row>
    <row r="671">
      <c r="E671" s="55"/>
    </row>
    <row r="672">
      <c r="E672" s="55"/>
    </row>
    <row r="673">
      <c r="E673" s="55"/>
    </row>
    <row r="674">
      <c r="E674" s="55"/>
    </row>
    <row r="675">
      <c r="E675" s="55"/>
    </row>
    <row r="676">
      <c r="E676" s="55"/>
    </row>
    <row r="677">
      <c r="E677" s="55"/>
    </row>
    <row r="678">
      <c r="E678" s="55"/>
    </row>
    <row r="679">
      <c r="E679" s="55"/>
    </row>
    <row r="680">
      <c r="E680" s="55"/>
    </row>
    <row r="681">
      <c r="E681" s="55"/>
    </row>
    <row r="682">
      <c r="E682" s="55"/>
    </row>
    <row r="683">
      <c r="E683" s="55"/>
    </row>
    <row r="684">
      <c r="E684" s="55"/>
    </row>
    <row r="685">
      <c r="E685" s="55"/>
    </row>
    <row r="686">
      <c r="E686" s="55"/>
    </row>
    <row r="687">
      <c r="E687" s="55"/>
    </row>
    <row r="688">
      <c r="E688" s="55"/>
    </row>
    <row r="689">
      <c r="E689" s="55"/>
    </row>
    <row r="690">
      <c r="E690" s="55"/>
    </row>
    <row r="691">
      <c r="E691" s="55"/>
    </row>
    <row r="692">
      <c r="E692" s="55"/>
    </row>
    <row r="693">
      <c r="E693" s="55"/>
    </row>
    <row r="694">
      <c r="E694" s="55"/>
    </row>
    <row r="695">
      <c r="E695" s="55"/>
    </row>
    <row r="696">
      <c r="E696" s="55"/>
    </row>
    <row r="697">
      <c r="E697" s="55"/>
    </row>
    <row r="698">
      <c r="E698" s="55"/>
    </row>
    <row r="699">
      <c r="E699" s="55"/>
    </row>
    <row r="700">
      <c r="E700" s="55"/>
    </row>
    <row r="701">
      <c r="E701" s="55"/>
    </row>
    <row r="702">
      <c r="E702" s="55"/>
    </row>
    <row r="703">
      <c r="E703" s="55"/>
    </row>
    <row r="704">
      <c r="E704" s="55"/>
    </row>
    <row r="705">
      <c r="E705" s="55"/>
    </row>
    <row r="706">
      <c r="E706" s="55"/>
    </row>
    <row r="707">
      <c r="E707" s="55"/>
    </row>
    <row r="708">
      <c r="E708" s="55"/>
    </row>
    <row r="709">
      <c r="E709" s="55"/>
    </row>
    <row r="710">
      <c r="E710" s="55"/>
    </row>
    <row r="711">
      <c r="E711" s="55"/>
    </row>
    <row r="712">
      <c r="E712" s="55"/>
    </row>
    <row r="713">
      <c r="E713" s="55"/>
    </row>
    <row r="714">
      <c r="E714" s="55"/>
    </row>
    <row r="715">
      <c r="E715" s="55"/>
    </row>
    <row r="716">
      <c r="E716" s="55"/>
    </row>
    <row r="717">
      <c r="E717" s="55"/>
    </row>
    <row r="718">
      <c r="E718" s="55"/>
    </row>
    <row r="719">
      <c r="E719" s="55"/>
    </row>
    <row r="720">
      <c r="E720" s="55"/>
    </row>
    <row r="721">
      <c r="E721" s="55"/>
    </row>
    <row r="722">
      <c r="E722" s="55"/>
    </row>
    <row r="723">
      <c r="E723" s="55"/>
    </row>
    <row r="724">
      <c r="E724" s="55"/>
    </row>
    <row r="725">
      <c r="E725" s="55"/>
    </row>
    <row r="726">
      <c r="E726" s="55"/>
    </row>
    <row r="727">
      <c r="E727" s="55"/>
    </row>
    <row r="728">
      <c r="E728" s="55"/>
    </row>
    <row r="729">
      <c r="E729" s="55"/>
    </row>
    <row r="730">
      <c r="E730" s="55"/>
    </row>
    <row r="731">
      <c r="E731" s="55"/>
    </row>
    <row r="732">
      <c r="E732" s="55"/>
    </row>
    <row r="733">
      <c r="E733" s="55"/>
    </row>
    <row r="734">
      <c r="E734" s="55"/>
    </row>
    <row r="735">
      <c r="E735" s="55"/>
    </row>
    <row r="736">
      <c r="E736" s="55"/>
    </row>
    <row r="737">
      <c r="E737" s="55"/>
    </row>
    <row r="738">
      <c r="E738" s="55"/>
    </row>
    <row r="739">
      <c r="E739" s="55"/>
    </row>
    <row r="740">
      <c r="E740" s="55"/>
    </row>
    <row r="741">
      <c r="E741" s="55"/>
    </row>
    <row r="742">
      <c r="E742" s="55"/>
    </row>
    <row r="743">
      <c r="E743" s="55"/>
    </row>
    <row r="744">
      <c r="E744" s="55"/>
    </row>
    <row r="745">
      <c r="E745" s="55"/>
    </row>
    <row r="746">
      <c r="E746" s="55"/>
    </row>
    <row r="747">
      <c r="E747" s="55"/>
    </row>
    <row r="748">
      <c r="E748" s="55"/>
    </row>
    <row r="749">
      <c r="E749" s="55"/>
    </row>
    <row r="750">
      <c r="E750" s="55"/>
    </row>
    <row r="751">
      <c r="E751" s="55"/>
    </row>
    <row r="752">
      <c r="E752" s="55"/>
    </row>
    <row r="753">
      <c r="E753" s="55"/>
    </row>
    <row r="754">
      <c r="E754" s="55"/>
    </row>
    <row r="755">
      <c r="E755" s="55"/>
    </row>
    <row r="756">
      <c r="E756" s="55"/>
    </row>
    <row r="757">
      <c r="E757" s="55"/>
    </row>
    <row r="758">
      <c r="E758" s="55"/>
    </row>
    <row r="759">
      <c r="E759" s="55"/>
    </row>
    <row r="760">
      <c r="E760" s="55"/>
    </row>
    <row r="761">
      <c r="E761" s="55"/>
    </row>
    <row r="762">
      <c r="E762" s="55"/>
    </row>
    <row r="763">
      <c r="E763" s="55"/>
    </row>
    <row r="764">
      <c r="E764" s="55"/>
    </row>
    <row r="765">
      <c r="E765" s="55"/>
    </row>
    <row r="766">
      <c r="E766" s="55"/>
    </row>
    <row r="767">
      <c r="E767" s="55"/>
    </row>
    <row r="768">
      <c r="E768" s="55"/>
    </row>
    <row r="769">
      <c r="E769" s="55"/>
    </row>
    <row r="770">
      <c r="E770" s="55"/>
    </row>
    <row r="771">
      <c r="E771" s="55"/>
    </row>
    <row r="772">
      <c r="E772" s="55"/>
    </row>
    <row r="773">
      <c r="E773" s="55"/>
    </row>
    <row r="774">
      <c r="E774" s="55"/>
    </row>
    <row r="775">
      <c r="E775" s="55"/>
    </row>
    <row r="776">
      <c r="E776" s="55"/>
    </row>
    <row r="777">
      <c r="E777" s="55"/>
    </row>
    <row r="778">
      <c r="E778" s="55"/>
    </row>
    <row r="779">
      <c r="E779" s="55"/>
    </row>
    <row r="780">
      <c r="E780" s="55"/>
    </row>
    <row r="781">
      <c r="E781" s="55"/>
    </row>
    <row r="782">
      <c r="E782" s="55"/>
    </row>
    <row r="783">
      <c r="E783" s="55"/>
    </row>
    <row r="784">
      <c r="E784" s="55"/>
    </row>
    <row r="785">
      <c r="E785" s="55"/>
    </row>
    <row r="786">
      <c r="E786" s="55"/>
    </row>
    <row r="787">
      <c r="E787" s="55"/>
    </row>
    <row r="788">
      <c r="E788" s="55"/>
    </row>
    <row r="789">
      <c r="E789" s="55"/>
    </row>
    <row r="790">
      <c r="E790" s="55"/>
    </row>
    <row r="791">
      <c r="E791" s="55"/>
    </row>
    <row r="792">
      <c r="E792" s="55"/>
    </row>
    <row r="793">
      <c r="E793" s="55"/>
    </row>
    <row r="794">
      <c r="E794" s="55"/>
    </row>
    <row r="795">
      <c r="E795" s="55"/>
    </row>
    <row r="796">
      <c r="E796" s="55"/>
    </row>
    <row r="797">
      <c r="E797" s="55"/>
    </row>
    <row r="798">
      <c r="E798" s="55"/>
    </row>
    <row r="799">
      <c r="E799" s="55"/>
    </row>
    <row r="800">
      <c r="E800" s="55"/>
    </row>
    <row r="801">
      <c r="E801" s="55"/>
    </row>
    <row r="802">
      <c r="E802" s="55"/>
    </row>
    <row r="803">
      <c r="E803" s="55"/>
    </row>
    <row r="804">
      <c r="E804" s="55"/>
    </row>
    <row r="805">
      <c r="E805" s="55"/>
    </row>
    <row r="806">
      <c r="E806" s="55"/>
    </row>
    <row r="807">
      <c r="E807" s="55"/>
    </row>
    <row r="808">
      <c r="E808" s="55"/>
    </row>
    <row r="809">
      <c r="E809" s="55"/>
    </row>
    <row r="810">
      <c r="E810" s="55"/>
    </row>
    <row r="811">
      <c r="E811" s="55"/>
    </row>
    <row r="812">
      <c r="E812" s="55"/>
    </row>
    <row r="813">
      <c r="E813" s="55"/>
    </row>
    <row r="814">
      <c r="E814" s="55"/>
    </row>
    <row r="815">
      <c r="E815" s="55"/>
    </row>
    <row r="816">
      <c r="E816" s="55"/>
    </row>
    <row r="817">
      <c r="E817" s="55"/>
    </row>
    <row r="818">
      <c r="E818" s="55"/>
    </row>
    <row r="819">
      <c r="E819" s="55"/>
    </row>
    <row r="820">
      <c r="E820" s="55"/>
    </row>
    <row r="821">
      <c r="E821" s="55"/>
    </row>
    <row r="822">
      <c r="E822" s="55"/>
    </row>
    <row r="823">
      <c r="E823" s="55"/>
    </row>
    <row r="824">
      <c r="E824" s="55"/>
    </row>
    <row r="825">
      <c r="E825" s="55"/>
    </row>
    <row r="826">
      <c r="E826" s="55"/>
    </row>
    <row r="827">
      <c r="E827" s="55"/>
    </row>
    <row r="828">
      <c r="E828" s="55"/>
    </row>
    <row r="829">
      <c r="E829" s="55"/>
    </row>
    <row r="830">
      <c r="E830" s="55"/>
    </row>
    <row r="831">
      <c r="E831" s="55"/>
    </row>
    <row r="832">
      <c r="E832" s="55"/>
    </row>
    <row r="833">
      <c r="E833" s="55"/>
    </row>
    <row r="834">
      <c r="E834" s="55"/>
    </row>
    <row r="835">
      <c r="E835" s="55"/>
    </row>
    <row r="836">
      <c r="E836" s="55"/>
    </row>
    <row r="837">
      <c r="E837" s="55"/>
    </row>
    <row r="838">
      <c r="E838" s="55"/>
    </row>
    <row r="839">
      <c r="E839" s="55"/>
    </row>
    <row r="840">
      <c r="E840" s="55"/>
    </row>
    <row r="841">
      <c r="E841" s="55"/>
    </row>
    <row r="842">
      <c r="E842" s="55"/>
    </row>
    <row r="843">
      <c r="E843" s="55"/>
    </row>
    <row r="844">
      <c r="E844" s="55"/>
    </row>
    <row r="845">
      <c r="E845" s="55"/>
    </row>
    <row r="846">
      <c r="E846" s="55"/>
    </row>
    <row r="847">
      <c r="E847" s="55"/>
    </row>
    <row r="848">
      <c r="E848" s="55"/>
    </row>
    <row r="849">
      <c r="E849" s="55"/>
    </row>
    <row r="850">
      <c r="E850" s="55"/>
    </row>
    <row r="851">
      <c r="E851" s="55"/>
    </row>
    <row r="852">
      <c r="E852" s="55"/>
    </row>
    <row r="853">
      <c r="E853" s="55"/>
    </row>
    <row r="854">
      <c r="E854" s="55"/>
    </row>
    <row r="855">
      <c r="E855" s="55"/>
    </row>
    <row r="856">
      <c r="E856" s="55"/>
    </row>
    <row r="857">
      <c r="E857" s="55"/>
    </row>
    <row r="858">
      <c r="E858" s="55"/>
    </row>
    <row r="859">
      <c r="E859" s="55"/>
    </row>
    <row r="860">
      <c r="E860" s="55"/>
    </row>
    <row r="861">
      <c r="E861" s="55"/>
    </row>
    <row r="862">
      <c r="E862" s="55"/>
    </row>
    <row r="863">
      <c r="E863" s="55"/>
    </row>
    <row r="864">
      <c r="E864" s="55"/>
    </row>
    <row r="865">
      <c r="E865" s="55"/>
    </row>
    <row r="866">
      <c r="E866" s="55"/>
    </row>
    <row r="867">
      <c r="E867" s="55"/>
    </row>
    <row r="868">
      <c r="E868" s="55"/>
    </row>
    <row r="869">
      <c r="E869" s="55"/>
    </row>
    <row r="870">
      <c r="E870" s="55"/>
    </row>
    <row r="871">
      <c r="E871" s="55"/>
    </row>
    <row r="872">
      <c r="E872" s="55"/>
    </row>
    <row r="873">
      <c r="E873" s="55"/>
    </row>
    <row r="874">
      <c r="E874" s="55"/>
    </row>
    <row r="875">
      <c r="E875" s="55"/>
    </row>
    <row r="876">
      <c r="E876" s="55"/>
    </row>
    <row r="877">
      <c r="E877" s="55"/>
    </row>
    <row r="878">
      <c r="E878" s="55"/>
    </row>
    <row r="879">
      <c r="E879" s="55"/>
    </row>
    <row r="880">
      <c r="E880" s="55"/>
    </row>
    <row r="881">
      <c r="E881" s="55"/>
    </row>
    <row r="882">
      <c r="E882" s="55"/>
    </row>
    <row r="883">
      <c r="E883" s="55"/>
    </row>
    <row r="884">
      <c r="E884" s="55"/>
    </row>
    <row r="885">
      <c r="E885" s="55"/>
    </row>
    <row r="886">
      <c r="E886" s="55"/>
    </row>
    <row r="887">
      <c r="E887" s="55"/>
    </row>
    <row r="888">
      <c r="E888" s="55"/>
    </row>
    <row r="889">
      <c r="E889" s="55"/>
    </row>
    <row r="890">
      <c r="E890" s="55"/>
    </row>
    <row r="891">
      <c r="E891" s="55"/>
    </row>
    <row r="892">
      <c r="E892" s="55"/>
    </row>
    <row r="893">
      <c r="E893" s="55"/>
    </row>
    <row r="894">
      <c r="E894" s="55"/>
    </row>
    <row r="895">
      <c r="E895" s="55"/>
    </row>
    <row r="896">
      <c r="E896" s="55"/>
    </row>
    <row r="897">
      <c r="E897" s="55"/>
    </row>
    <row r="898">
      <c r="E898" s="55"/>
    </row>
    <row r="899">
      <c r="E899" s="55"/>
    </row>
    <row r="900">
      <c r="E900" s="55"/>
    </row>
    <row r="901">
      <c r="E901" s="55"/>
    </row>
    <row r="902">
      <c r="E902" s="55"/>
    </row>
    <row r="903">
      <c r="E903" s="55"/>
    </row>
    <row r="904">
      <c r="E904" s="55"/>
    </row>
    <row r="905">
      <c r="E905" s="55"/>
    </row>
    <row r="906">
      <c r="E906" s="55"/>
    </row>
    <row r="907">
      <c r="E907" s="55"/>
    </row>
    <row r="908">
      <c r="E908" s="55"/>
    </row>
    <row r="909">
      <c r="E909" s="55"/>
    </row>
    <row r="910">
      <c r="E910" s="55"/>
    </row>
    <row r="911">
      <c r="E911" s="55"/>
    </row>
    <row r="912">
      <c r="E912" s="55"/>
    </row>
    <row r="913">
      <c r="E913" s="55"/>
    </row>
    <row r="914">
      <c r="E914" s="55"/>
    </row>
    <row r="915">
      <c r="E915" s="55"/>
    </row>
    <row r="916">
      <c r="E916" s="55"/>
    </row>
    <row r="917">
      <c r="E917" s="55"/>
    </row>
    <row r="918">
      <c r="E918" s="55"/>
    </row>
    <row r="919">
      <c r="E919" s="55"/>
    </row>
    <row r="920">
      <c r="E920" s="55"/>
    </row>
    <row r="921">
      <c r="E921" s="55"/>
    </row>
    <row r="922">
      <c r="E922" s="55"/>
    </row>
    <row r="923">
      <c r="E923" s="55"/>
    </row>
    <row r="924">
      <c r="E924" s="55"/>
    </row>
    <row r="925">
      <c r="E925" s="55"/>
    </row>
    <row r="926">
      <c r="E926" s="55"/>
    </row>
    <row r="927">
      <c r="E927" s="55"/>
    </row>
    <row r="928">
      <c r="E928" s="55"/>
    </row>
    <row r="929">
      <c r="E929" s="55"/>
    </row>
    <row r="930">
      <c r="E930" s="55"/>
    </row>
    <row r="931">
      <c r="E931" s="55"/>
    </row>
    <row r="932">
      <c r="E932" s="55"/>
    </row>
    <row r="933">
      <c r="E933" s="55"/>
    </row>
    <row r="934">
      <c r="E934" s="55"/>
    </row>
    <row r="935">
      <c r="E935" s="55"/>
    </row>
    <row r="936">
      <c r="E936" s="55"/>
    </row>
    <row r="937">
      <c r="E937" s="55"/>
    </row>
    <row r="938">
      <c r="E938" s="55"/>
    </row>
    <row r="939">
      <c r="E939" s="55"/>
    </row>
    <row r="940">
      <c r="E940" s="55"/>
    </row>
    <row r="941">
      <c r="E941" s="55"/>
    </row>
    <row r="942">
      <c r="E942" s="55"/>
    </row>
    <row r="943">
      <c r="E943" s="55"/>
    </row>
    <row r="944">
      <c r="E944" s="55"/>
    </row>
    <row r="945">
      <c r="E945" s="55"/>
    </row>
    <row r="946">
      <c r="E946" s="55"/>
    </row>
    <row r="947">
      <c r="E947" s="55"/>
    </row>
    <row r="948">
      <c r="E948" s="55"/>
    </row>
    <row r="949">
      <c r="E949" s="55"/>
    </row>
    <row r="950">
      <c r="E950" s="55"/>
    </row>
    <row r="951">
      <c r="E951" s="55"/>
    </row>
    <row r="952">
      <c r="E952" s="55"/>
    </row>
    <row r="953">
      <c r="E953" s="55"/>
    </row>
    <row r="954">
      <c r="E954" s="55"/>
    </row>
    <row r="955">
      <c r="E955" s="55"/>
    </row>
    <row r="956">
      <c r="E956" s="55"/>
    </row>
    <row r="957">
      <c r="E957" s="55"/>
    </row>
    <row r="958">
      <c r="E958" s="55"/>
    </row>
    <row r="959">
      <c r="E959" s="55"/>
    </row>
    <row r="960">
      <c r="E960" s="55"/>
    </row>
    <row r="961">
      <c r="E961" s="55"/>
    </row>
    <row r="962">
      <c r="E962" s="55"/>
    </row>
    <row r="963">
      <c r="E963" s="55"/>
    </row>
    <row r="964">
      <c r="E964" s="55"/>
    </row>
    <row r="965">
      <c r="E965" s="55"/>
    </row>
    <row r="966">
      <c r="E966" s="55"/>
    </row>
    <row r="967">
      <c r="E967" s="55"/>
    </row>
    <row r="968">
      <c r="E968" s="55"/>
    </row>
    <row r="969">
      <c r="E969" s="55"/>
    </row>
    <row r="970">
      <c r="E970" s="55"/>
    </row>
    <row r="971">
      <c r="E971" s="55"/>
    </row>
    <row r="972">
      <c r="E972" s="55"/>
    </row>
    <row r="973">
      <c r="E973" s="55"/>
    </row>
    <row r="974">
      <c r="E974" s="55"/>
    </row>
    <row r="975">
      <c r="E975" s="55"/>
    </row>
    <row r="976">
      <c r="E976" s="55"/>
    </row>
    <row r="977">
      <c r="E977" s="55"/>
    </row>
    <row r="978">
      <c r="E978" s="55"/>
    </row>
    <row r="979">
      <c r="E979" s="55"/>
    </row>
    <row r="980">
      <c r="E980" s="55"/>
    </row>
    <row r="981">
      <c r="E981" s="55"/>
    </row>
    <row r="982">
      <c r="E982" s="55"/>
    </row>
    <row r="983">
      <c r="E983" s="55"/>
    </row>
    <row r="984">
      <c r="E984" s="55"/>
    </row>
    <row r="985">
      <c r="E985" s="55"/>
    </row>
    <row r="986">
      <c r="E986" s="55"/>
    </row>
    <row r="987">
      <c r="E987" s="55"/>
    </row>
    <row r="988">
      <c r="E988" s="55"/>
    </row>
    <row r="989">
      <c r="E989" s="55"/>
    </row>
    <row r="990">
      <c r="E990" s="55"/>
    </row>
    <row r="991">
      <c r="E991" s="55"/>
    </row>
    <row r="992">
      <c r="E992" s="55"/>
    </row>
    <row r="993">
      <c r="E993" s="55"/>
    </row>
    <row r="994">
      <c r="E994" s="55"/>
    </row>
    <row r="995">
      <c r="E995" s="55"/>
    </row>
    <row r="996">
      <c r="E996" s="55"/>
    </row>
    <row r="997">
      <c r="E997" s="55"/>
    </row>
    <row r="998">
      <c r="E998" s="55"/>
    </row>
    <row r="999">
      <c r="E999" s="55"/>
    </row>
    <row r="1000">
      <c r="E1000" s="55"/>
    </row>
  </sheetData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7" max="7" width="26.0"/>
  </cols>
  <sheetData>
    <row r="1">
      <c r="A1" s="1" t="s">
        <v>199</v>
      </c>
      <c r="B1" s="1" t="s">
        <v>200</v>
      </c>
      <c r="C1" s="1" t="s">
        <v>201</v>
      </c>
      <c r="D1" s="1" t="s">
        <v>202</v>
      </c>
      <c r="E1" s="52"/>
      <c r="F1" s="1" t="s">
        <v>199</v>
      </c>
      <c r="G1" s="1" t="s">
        <v>200</v>
      </c>
      <c r="H1" s="1" t="s">
        <v>201</v>
      </c>
      <c r="I1" s="1" t="s">
        <v>202</v>
      </c>
    </row>
    <row r="2">
      <c r="B2" s="1" t="s">
        <v>203</v>
      </c>
      <c r="C2" s="1">
        <v>525.0</v>
      </c>
      <c r="E2" s="55"/>
      <c r="F2" s="57">
        <v>43096.0</v>
      </c>
      <c r="G2" s="1" t="s">
        <v>243</v>
      </c>
      <c r="H2" s="1">
        <v>14.95</v>
      </c>
      <c r="I2" s="57">
        <v>43095.0</v>
      </c>
    </row>
    <row r="3">
      <c r="B3" s="1" t="s">
        <v>204</v>
      </c>
      <c r="C3" s="1">
        <v>139.21</v>
      </c>
      <c r="D3" s="57">
        <v>43071.0</v>
      </c>
      <c r="E3" s="55"/>
      <c r="G3" s="1" t="s">
        <v>140</v>
      </c>
      <c r="H3" s="1">
        <v>50.0</v>
      </c>
      <c r="I3" s="57">
        <v>43463.0</v>
      </c>
    </row>
    <row r="4">
      <c r="A4" s="57"/>
      <c r="B4" s="1" t="s">
        <v>133</v>
      </c>
      <c r="C4" s="1">
        <v>296.76</v>
      </c>
      <c r="D4" s="57">
        <v>43070.0</v>
      </c>
      <c r="E4" s="55"/>
      <c r="F4" s="57">
        <v>43096.0</v>
      </c>
      <c r="G4" s="1" t="s">
        <v>246</v>
      </c>
      <c r="H4" s="1">
        <v>314.75</v>
      </c>
      <c r="I4" s="57">
        <v>43101.0</v>
      </c>
    </row>
    <row r="5">
      <c r="B5" s="1" t="s">
        <v>136</v>
      </c>
      <c r="C5" s="1">
        <v>15.0</v>
      </c>
      <c r="D5" s="57">
        <v>43068.0</v>
      </c>
      <c r="E5" s="55"/>
      <c r="G5" s="1" t="s">
        <v>19</v>
      </c>
      <c r="H5" s="1">
        <v>17.0</v>
      </c>
      <c r="I5" s="57">
        <v>43088.0</v>
      </c>
    </row>
    <row r="6">
      <c r="B6" s="1" t="s">
        <v>136</v>
      </c>
      <c r="C6" s="1">
        <v>15.0</v>
      </c>
      <c r="D6" s="57">
        <v>43068.0</v>
      </c>
      <c r="E6" s="55"/>
      <c r="F6" s="57">
        <v>43093.0</v>
      </c>
      <c r="G6" s="1" t="s">
        <v>134</v>
      </c>
      <c r="H6" s="1">
        <v>565.22</v>
      </c>
      <c r="I6" s="57">
        <v>43102.0</v>
      </c>
    </row>
    <row r="7">
      <c r="B7" s="1" t="s">
        <v>136</v>
      </c>
      <c r="C7" s="1">
        <v>15.0</v>
      </c>
      <c r="E7" s="55"/>
      <c r="G7" s="1" t="s">
        <v>206</v>
      </c>
      <c r="H7" s="1">
        <v>15.26</v>
      </c>
      <c r="I7" s="57">
        <v>43084.0</v>
      </c>
    </row>
    <row r="8">
      <c r="B8" s="1" t="s">
        <v>237</v>
      </c>
      <c r="C8" s="1">
        <v>180.0</v>
      </c>
      <c r="D8" s="57">
        <v>43070.0</v>
      </c>
      <c r="E8" s="55"/>
      <c r="G8" s="1" t="s">
        <v>136</v>
      </c>
      <c r="H8" s="1">
        <v>30.0</v>
      </c>
      <c r="I8" s="57">
        <v>43095.0</v>
      </c>
    </row>
    <row r="9">
      <c r="B9" s="1" t="s">
        <v>247</v>
      </c>
      <c r="C9" s="1">
        <v>15.0</v>
      </c>
      <c r="D9" s="57">
        <v>43070.0</v>
      </c>
      <c r="E9" s="55"/>
      <c r="F9" s="57">
        <v>43082.0</v>
      </c>
      <c r="G9" s="1" t="s">
        <v>176</v>
      </c>
      <c r="H9" s="1">
        <v>397.21</v>
      </c>
    </row>
    <row r="10">
      <c r="B10" s="1" t="s">
        <v>248</v>
      </c>
      <c r="C10" s="1">
        <v>500.0</v>
      </c>
      <c r="D10" s="57">
        <v>43074.0</v>
      </c>
      <c r="E10" s="55"/>
      <c r="G10" s="1" t="s">
        <v>138</v>
      </c>
      <c r="H10" s="1">
        <v>130.0</v>
      </c>
    </row>
    <row r="11">
      <c r="B11" s="1" t="s">
        <v>21</v>
      </c>
      <c r="E11" s="55"/>
      <c r="F11" s="57">
        <v>43055.0</v>
      </c>
      <c r="G11" s="1" t="s">
        <v>49</v>
      </c>
      <c r="H11" s="1">
        <v>324.94</v>
      </c>
      <c r="I11" s="57">
        <v>43091.0</v>
      </c>
    </row>
    <row r="12">
      <c r="B12" s="1" t="s">
        <v>64</v>
      </c>
      <c r="C12" s="1">
        <v>15.0</v>
      </c>
      <c r="E12" s="55"/>
      <c r="G12" s="1" t="s">
        <v>136</v>
      </c>
      <c r="I12" s="57">
        <v>43462.0</v>
      </c>
    </row>
    <row r="13">
      <c r="B13" s="1" t="s">
        <v>249</v>
      </c>
      <c r="C13" s="1">
        <v>50.0</v>
      </c>
      <c r="D13" s="57">
        <v>43069.0</v>
      </c>
      <c r="E13" s="55"/>
    </row>
    <row r="14">
      <c r="A14" s="57">
        <v>43071.0</v>
      </c>
      <c r="B14" s="1" t="s">
        <v>240</v>
      </c>
      <c r="C14" s="1">
        <v>302.0</v>
      </c>
      <c r="D14" s="57">
        <v>43070.0</v>
      </c>
      <c r="E14" s="55"/>
    </row>
    <row r="15">
      <c r="B15" s="1"/>
      <c r="E15" s="55"/>
    </row>
    <row r="16">
      <c r="B16" s="1" t="s">
        <v>222</v>
      </c>
      <c r="C16" s="75">
        <f>C17-C19</f>
        <v>65.93</v>
      </c>
      <c r="E16" s="55"/>
      <c r="G16" s="1" t="s">
        <v>223</v>
      </c>
      <c r="H16" s="75">
        <f>H17-H19</f>
        <v>778.57</v>
      </c>
    </row>
    <row r="17">
      <c r="B17" s="1" t="s">
        <v>224</v>
      </c>
      <c r="C17" s="76">
        <v>2133.9</v>
      </c>
      <c r="E17" s="55"/>
      <c r="G17" s="1" t="s">
        <v>224</v>
      </c>
      <c r="H17" s="76">
        <v>2637.9</v>
      </c>
    </row>
    <row r="18">
      <c r="B18" s="1" t="s">
        <v>225</v>
      </c>
      <c r="E18" s="55"/>
      <c r="G18" s="1" t="s">
        <v>225</v>
      </c>
    </row>
    <row r="19">
      <c r="B19" s="1" t="s">
        <v>175</v>
      </c>
      <c r="C19">
        <f>Sum(C2:C14)</f>
        <v>2067.97</v>
      </c>
      <c r="E19" s="55"/>
      <c r="G19" s="1" t="s">
        <v>175</v>
      </c>
      <c r="H19">
        <f>Sum(H2:H14)</f>
        <v>1859.33</v>
      </c>
    </row>
    <row r="20">
      <c r="E20" s="55"/>
    </row>
    <row r="21">
      <c r="E21" s="55"/>
    </row>
    <row r="22">
      <c r="E22" s="55"/>
    </row>
    <row r="23">
      <c r="E23" s="55"/>
    </row>
    <row r="24">
      <c r="E24" s="55"/>
    </row>
    <row r="25">
      <c r="E25" s="55"/>
    </row>
    <row r="26">
      <c r="E26" s="55"/>
    </row>
    <row r="27">
      <c r="E27" s="55"/>
    </row>
    <row r="28">
      <c r="E28" s="55"/>
    </row>
    <row r="29">
      <c r="E29" s="55"/>
    </row>
    <row r="30">
      <c r="E30" s="55"/>
    </row>
    <row r="31">
      <c r="E31" s="55"/>
    </row>
    <row r="32">
      <c r="E32" s="55"/>
    </row>
    <row r="33">
      <c r="E33" s="55"/>
    </row>
    <row r="34">
      <c r="E34" s="55"/>
    </row>
    <row r="35">
      <c r="E35" s="55"/>
    </row>
    <row r="36">
      <c r="E36" s="55"/>
    </row>
    <row r="37">
      <c r="E37" s="55"/>
    </row>
    <row r="38">
      <c r="E38" s="55"/>
    </row>
    <row r="39">
      <c r="E39" s="55"/>
    </row>
    <row r="40">
      <c r="E40" s="55"/>
    </row>
    <row r="41">
      <c r="E41" s="55"/>
    </row>
    <row r="42">
      <c r="E42" s="55"/>
    </row>
    <row r="43">
      <c r="E43" s="55"/>
    </row>
    <row r="44">
      <c r="E44" s="55"/>
    </row>
    <row r="45">
      <c r="E45" s="55"/>
    </row>
    <row r="46">
      <c r="E46" s="55"/>
    </row>
    <row r="47">
      <c r="E47" s="55"/>
    </row>
    <row r="48">
      <c r="E48" s="55"/>
    </row>
    <row r="49">
      <c r="E49" s="55"/>
    </row>
    <row r="50">
      <c r="E50" s="55"/>
    </row>
    <row r="51">
      <c r="E51" s="55"/>
    </row>
    <row r="52">
      <c r="E52" s="55"/>
    </row>
    <row r="53">
      <c r="E53" s="55"/>
    </row>
    <row r="54">
      <c r="E54" s="55"/>
    </row>
    <row r="55">
      <c r="E55" s="55"/>
    </row>
    <row r="56">
      <c r="E56" s="55"/>
    </row>
    <row r="57">
      <c r="E57" s="55"/>
    </row>
    <row r="58">
      <c r="E58" s="55"/>
    </row>
    <row r="59">
      <c r="E59" s="55"/>
    </row>
    <row r="60">
      <c r="E60" s="55"/>
    </row>
    <row r="61">
      <c r="E61" s="55"/>
    </row>
    <row r="62">
      <c r="E62" s="55"/>
    </row>
    <row r="63">
      <c r="E63" s="55"/>
    </row>
    <row r="64">
      <c r="E64" s="55"/>
    </row>
    <row r="65">
      <c r="E65" s="55"/>
    </row>
    <row r="66">
      <c r="E66" s="55"/>
    </row>
    <row r="67">
      <c r="E67" s="55"/>
    </row>
    <row r="68">
      <c r="E68" s="55"/>
    </row>
    <row r="69">
      <c r="E69" s="55"/>
    </row>
    <row r="70">
      <c r="E70" s="55"/>
    </row>
    <row r="71">
      <c r="E71" s="55"/>
    </row>
    <row r="72">
      <c r="E72" s="55"/>
    </row>
    <row r="73">
      <c r="E73" s="55"/>
    </row>
    <row r="74">
      <c r="E74" s="55"/>
    </row>
    <row r="75">
      <c r="E75" s="55"/>
    </row>
    <row r="76">
      <c r="E76" s="55"/>
    </row>
    <row r="77">
      <c r="E77" s="55"/>
    </row>
    <row r="78">
      <c r="E78" s="55"/>
    </row>
    <row r="79">
      <c r="E79" s="55"/>
    </row>
    <row r="80">
      <c r="E80" s="55"/>
    </row>
    <row r="81">
      <c r="E81" s="55"/>
    </row>
    <row r="82">
      <c r="E82" s="55"/>
    </row>
    <row r="83">
      <c r="E83" s="55"/>
    </row>
    <row r="84">
      <c r="E84" s="55"/>
    </row>
    <row r="85">
      <c r="E85" s="55"/>
    </row>
    <row r="86">
      <c r="E86" s="55"/>
    </row>
    <row r="87">
      <c r="E87" s="55"/>
    </row>
    <row r="88">
      <c r="E88" s="55"/>
    </row>
    <row r="89">
      <c r="E89" s="55"/>
    </row>
    <row r="90">
      <c r="E90" s="55"/>
    </row>
    <row r="91">
      <c r="E91" s="55"/>
    </row>
    <row r="92">
      <c r="E92" s="55"/>
    </row>
    <row r="93">
      <c r="E93" s="55"/>
    </row>
    <row r="94">
      <c r="E94" s="55"/>
    </row>
    <row r="95">
      <c r="E95" s="55"/>
    </row>
    <row r="96">
      <c r="E96" s="55"/>
    </row>
    <row r="97">
      <c r="E97" s="55"/>
    </row>
    <row r="98">
      <c r="E98" s="55"/>
    </row>
    <row r="99">
      <c r="E99" s="55"/>
    </row>
    <row r="100">
      <c r="E100" s="55"/>
    </row>
    <row r="101">
      <c r="E101" s="55"/>
    </row>
    <row r="102">
      <c r="E102" s="55"/>
    </row>
    <row r="103">
      <c r="E103" s="55"/>
    </row>
    <row r="104">
      <c r="E104" s="55"/>
    </row>
    <row r="105">
      <c r="E105" s="55"/>
    </row>
    <row r="106">
      <c r="E106" s="55"/>
    </row>
    <row r="107">
      <c r="E107" s="55"/>
    </row>
    <row r="108">
      <c r="E108" s="55"/>
    </row>
    <row r="109">
      <c r="E109" s="55"/>
    </row>
    <row r="110">
      <c r="E110" s="55"/>
    </row>
    <row r="111">
      <c r="E111" s="55"/>
    </row>
    <row r="112">
      <c r="E112" s="55"/>
    </row>
    <row r="113">
      <c r="E113" s="55"/>
    </row>
    <row r="114">
      <c r="E114" s="55"/>
    </row>
    <row r="115">
      <c r="E115" s="55"/>
    </row>
    <row r="116">
      <c r="E116" s="55"/>
    </row>
    <row r="117">
      <c r="E117" s="55"/>
    </row>
    <row r="118">
      <c r="E118" s="55"/>
    </row>
    <row r="119">
      <c r="E119" s="55"/>
    </row>
    <row r="120">
      <c r="E120" s="55"/>
    </row>
    <row r="121">
      <c r="E121" s="55"/>
    </row>
    <row r="122">
      <c r="E122" s="55"/>
    </row>
    <row r="123">
      <c r="E123" s="55"/>
    </row>
    <row r="124">
      <c r="E124" s="55"/>
    </row>
    <row r="125">
      <c r="E125" s="55"/>
    </row>
    <row r="126">
      <c r="E126" s="55"/>
    </row>
    <row r="127">
      <c r="E127" s="55"/>
    </row>
    <row r="128">
      <c r="E128" s="55"/>
    </row>
    <row r="129">
      <c r="E129" s="55"/>
    </row>
    <row r="130">
      <c r="E130" s="55"/>
    </row>
    <row r="131">
      <c r="E131" s="55"/>
    </row>
    <row r="132">
      <c r="E132" s="55"/>
    </row>
    <row r="133">
      <c r="E133" s="55"/>
    </row>
    <row r="134">
      <c r="E134" s="55"/>
    </row>
    <row r="135">
      <c r="E135" s="55"/>
    </row>
    <row r="136">
      <c r="E136" s="55"/>
    </row>
    <row r="137">
      <c r="E137" s="55"/>
    </row>
    <row r="138">
      <c r="E138" s="55"/>
    </row>
    <row r="139">
      <c r="E139" s="55"/>
    </row>
    <row r="140">
      <c r="E140" s="55"/>
    </row>
    <row r="141">
      <c r="E141" s="55"/>
    </row>
    <row r="142">
      <c r="E142" s="55"/>
    </row>
    <row r="143">
      <c r="E143" s="55"/>
    </row>
    <row r="144">
      <c r="E144" s="55"/>
    </row>
    <row r="145">
      <c r="E145" s="55"/>
    </row>
    <row r="146">
      <c r="E146" s="55"/>
    </row>
    <row r="147">
      <c r="E147" s="55"/>
    </row>
    <row r="148">
      <c r="E148" s="55"/>
    </row>
    <row r="149">
      <c r="E149" s="55"/>
    </row>
    <row r="150">
      <c r="E150" s="55"/>
    </row>
    <row r="151">
      <c r="E151" s="55"/>
    </row>
    <row r="152">
      <c r="E152" s="55"/>
    </row>
    <row r="153">
      <c r="E153" s="55"/>
    </row>
    <row r="154">
      <c r="E154" s="55"/>
    </row>
    <row r="155">
      <c r="E155" s="55"/>
    </row>
    <row r="156">
      <c r="E156" s="55"/>
    </row>
    <row r="157">
      <c r="E157" s="55"/>
    </row>
    <row r="158">
      <c r="E158" s="55"/>
    </row>
    <row r="159">
      <c r="E159" s="55"/>
    </row>
    <row r="160">
      <c r="E160" s="55"/>
    </row>
    <row r="161">
      <c r="E161" s="55"/>
    </row>
    <row r="162">
      <c r="E162" s="55"/>
    </row>
    <row r="163">
      <c r="E163" s="55"/>
    </row>
    <row r="164">
      <c r="E164" s="55"/>
    </row>
    <row r="165">
      <c r="E165" s="55"/>
    </row>
    <row r="166">
      <c r="E166" s="55"/>
    </row>
    <row r="167">
      <c r="E167" s="55"/>
    </row>
    <row r="168">
      <c r="E168" s="55"/>
    </row>
    <row r="169">
      <c r="E169" s="55"/>
    </row>
    <row r="170">
      <c r="E170" s="55"/>
    </row>
    <row r="171">
      <c r="E171" s="55"/>
    </row>
    <row r="172">
      <c r="E172" s="55"/>
    </row>
    <row r="173">
      <c r="E173" s="55"/>
    </row>
    <row r="174">
      <c r="E174" s="55"/>
    </row>
    <row r="175">
      <c r="E175" s="55"/>
    </row>
    <row r="176">
      <c r="E176" s="55"/>
    </row>
    <row r="177">
      <c r="E177" s="55"/>
    </row>
    <row r="178">
      <c r="E178" s="55"/>
    </row>
    <row r="179">
      <c r="E179" s="55"/>
    </row>
    <row r="180">
      <c r="E180" s="55"/>
    </row>
    <row r="181">
      <c r="E181" s="55"/>
    </row>
    <row r="182">
      <c r="E182" s="55"/>
    </row>
    <row r="183">
      <c r="E183" s="55"/>
    </row>
    <row r="184">
      <c r="E184" s="55"/>
    </row>
    <row r="185">
      <c r="E185" s="55"/>
    </row>
    <row r="186">
      <c r="E186" s="55"/>
    </row>
    <row r="187">
      <c r="E187" s="55"/>
    </row>
    <row r="188">
      <c r="E188" s="55"/>
    </row>
    <row r="189">
      <c r="E189" s="55"/>
    </row>
    <row r="190">
      <c r="E190" s="55"/>
    </row>
    <row r="191">
      <c r="E191" s="55"/>
    </row>
    <row r="192">
      <c r="E192" s="55"/>
    </row>
    <row r="193">
      <c r="E193" s="55"/>
    </row>
    <row r="194">
      <c r="E194" s="55"/>
    </row>
    <row r="195">
      <c r="E195" s="55"/>
    </row>
    <row r="196">
      <c r="E196" s="55"/>
    </row>
    <row r="197">
      <c r="E197" s="55"/>
    </row>
    <row r="198">
      <c r="E198" s="55"/>
    </row>
    <row r="199">
      <c r="E199" s="55"/>
    </row>
    <row r="200">
      <c r="E200" s="55"/>
    </row>
    <row r="201">
      <c r="E201" s="55"/>
    </row>
    <row r="202">
      <c r="E202" s="55"/>
    </row>
    <row r="203">
      <c r="E203" s="55"/>
    </row>
    <row r="204">
      <c r="E204" s="55"/>
    </row>
    <row r="205">
      <c r="E205" s="55"/>
    </row>
    <row r="206">
      <c r="E206" s="55"/>
    </row>
    <row r="207">
      <c r="E207" s="55"/>
    </row>
    <row r="208">
      <c r="E208" s="55"/>
    </row>
    <row r="209">
      <c r="E209" s="55"/>
    </row>
    <row r="210">
      <c r="E210" s="55"/>
    </row>
    <row r="211">
      <c r="E211" s="55"/>
    </row>
    <row r="212">
      <c r="E212" s="55"/>
    </row>
    <row r="213">
      <c r="E213" s="55"/>
    </row>
    <row r="214">
      <c r="E214" s="55"/>
    </row>
    <row r="215">
      <c r="E215" s="55"/>
    </row>
    <row r="216">
      <c r="E216" s="55"/>
    </row>
    <row r="217">
      <c r="E217" s="55"/>
    </row>
    <row r="218">
      <c r="E218" s="55"/>
    </row>
    <row r="219">
      <c r="E219" s="55"/>
    </row>
    <row r="220">
      <c r="E220" s="55"/>
    </row>
    <row r="221">
      <c r="E221" s="55"/>
    </row>
    <row r="222">
      <c r="E222" s="55"/>
    </row>
    <row r="223">
      <c r="E223" s="55"/>
    </row>
    <row r="224">
      <c r="E224" s="55"/>
    </row>
    <row r="225">
      <c r="E225" s="55"/>
    </row>
    <row r="226">
      <c r="E226" s="55"/>
    </row>
    <row r="227">
      <c r="E227" s="55"/>
    </row>
    <row r="228">
      <c r="E228" s="55"/>
    </row>
    <row r="229">
      <c r="E229" s="55"/>
    </row>
    <row r="230">
      <c r="E230" s="55"/>
    </row>
    <row r="231">
      <c r="E231" s="55"/>
    </row>
    <row r="232">
      <c r="E232" s="55"/>
    </row>
    <row r="233">
      <c r="E233" s="55"/>
    </row>
    <row r="234">
      <c r="E234" s="55"/>
    </row>
    <row r="235">
      <c r="E235" s="55"/>
    </row>
    <row r="236">
      <c r="E236" s="55"/>
    </row>
    <row r="237">
      <c r="E237" s="55"/>
    </row>
    <row r="238">
      <c r="E238" s="55"/>
    </row>
    <row r="239">
      <c r="E239" s="55"/>
    </row>
    <row r="240">
      <c r="E240" s="55"/>
    </row>
    <row r="241">
      <c r="E241" s="55"/>
    </row>
    <row r="242">
      <c r="E242" s="55"/>
    </row>
    <row r="243">
      <c r="E243" s="55"/>
    </row>
    <row r="244">
      <c r="E244" s="55"/>
    </row>
    <row r="245">
      <c r="E245" s="55"/>
    </row>
    <row r="246">
      <c r="E246" s="55"/>
    </row>
    <row r="247">
      <c r="E247" s="55"/>
    </row>
    <row r="248">
      <c r="E248" s="55"/>
    </row>
    <row r="249">
      <c r="E249" s="55"/>
    </row>
    <row r="250">
      <c r="E250" s="55"/>
    </row>
    <row r="251">
      <c r="E251" s="55"/>
    </row>
    <row r="252">
      <c r="E252" s="55"/>
    </row>
    <row r="253">
      <c r="E253" s="55"/>
    </row>
    <row r="254">
      <c r="E254" s="55"/>
    </row>
    <row r="255">
      <c r="E255" s="55"/>
    </row>
    <row r="256">
      <c r="E256" s="55"/>
    </row>
    <row r="257">
      <c r="E257" s="55"/>
    </row>
    <row r="258">
      <c r="E258" s="55"/>
    </row>
    <row r="259">
      <c r="E259" s="55"/>
    </row>
    <row r="260">
      <c r="E260" s="55"/>
    </row>
    <row r="261">
      <c r="E261" s="55"/>
    </row>
    <row r="262">
      <c r="E262" s="55"/>
    </row>
    <row r="263">
      <c r="E263" s="55"/>
    </row>
    <row r="264">
      <c r="E264" s="55"/>
    </row>
    <row r="265">
      <c r="E265" s="55"/>
    </row>
    <row r="266">
      <c r="E266" s="55"/>
    </row>
    <row r="267">
      <c r="E267" s="55"/>
    </row>
    <row r="268">
      <c r="E268" s="55"/>
    </row>
    <row r="269">
      <c r="E269" s="55"/>
    </row>
    <row r="270">
      <c r="E270" s="55"/>
    </row>
    <row r="271">
      <c r="E271" s="55"/>
    </row>
    <row r="272">
      <c r="E272" s="55"/>
    </row>
    <row r="273">
      <c r="E273" s="55"/>
    </row>
    <row r="274">
      <c r="E274" s="55"/>
    </row>
    <row r="275">
      <c r="E275" s="55"/>
    </row>
    <row r="276">
      <c r="E276" s="55"/>
    </row>
    <row r="277">
      <c r="E277" s="55"/>
    </row>
    <row r="278">
      <c r="E278" s="55"/>
    </row>
    <row r="279">
      <c r="E279" s="55"/>
    </row>
    <row r="280">
      <c r="E280" s="55"/>
    </row>
    <row r="281">
      <c r="E281" s="55"/>
    </row>
    <row r="282">
      <c r="E282" s="55"/>
    </row>
    <row r="283">
      <c r="E283" s="55"/>
    </row>
    <row r="284">
      <c r="E284" s="55"/>
    </row>
    <row r="285">
      <c r="E285" s="55"/>
    </row>
    <row r="286">
      <c r="E286" s="55"/>
    </row>
    <row r="287">
      <c r="E287" s="55"/>
    </row>
    <row r="288">
      <c r="E288" s="55"/>
    </row>
    <row r="289">
      <c r="E289" s="55"/>
    </row>
    <row r="290">
      <c r="E290" s="55"/>
    </row>
    <row r="291">
      <c r="E291" s="55"/>
    </row>
    <row r="292">
      <c r="E292" s="55"/>
    </row>
    <row r="293">
      <c r="E293" s="55"/>
    </row>
    <row r="294">
      <c r="E294" s="55"/>
    </row>
    <row r="295">
      <c r="E295" s="55"/>
    </row>
    <row r="296">
      <c r="E296" s="55"/>
    </row>
    <row r="297">
      <c r="E297" s="55"/>
    </row>
    <row r="298">
      <c r="E298" s="55"/>
    </row>
    <row r="299">
      <c r="E299" s="55"/>
    </row>
    <row r="300">
      <c r="E300" s="55"/>
    </row>
    <row r="301">
      <c r="E301" s="55"/>
    </row>
    <row r="302">
      <c r="E302" s="55"/>
    </row>
    <row r="303">
      <c r="E303" s="55"/>
    </row>
    <row r="304">
      <c r="E304" s="55"/>
    </row>
    <row r="305">
      <c r="E305" s="55"/>
    </row>
    <row r="306">
      <c r="E306" s="55"/>
    </row>
    <row r="307">
      <c r="E307" s="55"/>
    </row>
    <row r="308">
      <c r="E308" s="55"/>
    </row>
    <row r="309">
      <c r="E309" s="55"/>
    </row>
    <row r="310">
      <c r="E310" s="55"/>
    </row>
    <row r="311">
      <c r="E311" s="55"/>
    </row>
    <row r="312">
      <c r="E312" s="55"/>
    </row>
    <row r="313">
      <c r="E313" s="55"/>
    </row>
    <row r="314">
      <c r="E314" s="55"/>
    </row>
    <row r="315">
      <c r="E315" s="55"/>
    </row>
    <row r="316">
      <c r="E316" s="55"/>
    </row>
    <row r="317">
      <c r="E317" s="55"/>
    </row>
    <row r="318">
      <c r="E318" s="55"/>
    </row>
    <row r="319">
      <c r="E319" s="55"/>
    </row>
    <row r="320">
      <c r="E320" s="55"/>
    </row>
    <row r="321">
      <c r="E321" s="55"/>
    </row>
    <row r="322">
      <c r="E322" s="55"/>
    </row>
    <row r="323">
      <c r="E323" s="55"/>
    </row>
    <row r="324">
      <c r="E324" s="55"/>
    </row>
    <row r="325">
      <c r="E325" s="55"/>
    </row>
    <row r="326">
      <c r="E326" s="55"/>
    </row>
    <row r="327">
      <c r="E327" s="55"/>
    </row>
    <row r="328">
      <c r="E328" s="55"/>
    </row>
    <row r="329">
      <c r="E329" s="55"/>
    </row>
    <row r="330">
      <c r="E330" s="55"/>
    </row>
    <row r="331">
      <c r="E331" s="55"/>
    </row>
    <row r="332">
      <c r="E332" s="55"/>
    </row>
    <row r="333">
      <c r="E333" s="55"/>
    </row>
    <row r="334">
      <c r="E334" s="55"/>
    </row>
    <row r="335">
      <c r="E335" s="55"/>
    </row>
    <row r="336">
      <c r="E336" s="55"/>
    </row>
    <row r="337">
      <c r="E337" s="55"/>
    </row>
    <row r="338">
      <c r="E338" s="55"/>
    </row>
    <row r="339">
      <c r="E339" s="55"/>
    </row>
    <row r="340">
      <c r="E340" s="55"/>
    </row>
    <row r="341">
      <c r="E341" s="55"/>
    </row>
    <row r="342">
      <c r="E342" s="55"/>
    </row>
    <row r="343">
      <c r="E343" s="55"/>
    </row>
    <row r="344">
      <c r="E344" s="55"/>
    </row>
    <row r="345">
      <c r="E345" s="55"/>
    </row>
    <row r="346">
      <c r="E346" s="55"/>
    </row>
    <row r="347">
      <c r="E347" s="55"/>
    </row>
    <row r="348">
      <c r="E348" s="55"/>
    </row>
    <row r="349">
      <c r="E349" s="55"/>
    </row>
    <row r="350">
      <c r="E350" s="55"/>
    </row>
    <row r="351">
      <c r="E351" s="55"/>
    </row>
    <row r="352">
      <c r="E352" s="55"/>
    </row>
    <row r="353">
      <c r="E353" s="55"/>
    </row>
    <row r="354">
      <c r="E354" s="55"/>
    </row>
    <row r="355">
      <c r="E355" s="55"/>
    </row>
    <row r="356">
      <c r="E356" s="55"/>
    </row>
    <row r="357">
      <c r="E357" s="55"/>
    </row>
    <row r="358">
      <c r="E358" s="55"/>
    </row>
    <row r="359">
      <c r="E359" s="55"/>
    </row>
    <row r="360">
      <c r="E360" s="55"/>
    </row>
    <row r="361">
      <c r="E361" s="55"/>
    </row>
    <row r="362">
      <c r="E362" s="55"/>
    </row>
    <row r="363">
      <c r="E363" s="55"/>
    </row>
    <row r="364">
      <c r="E364" s="55"/>
    </row>
    <row r="365">
      <c r="E365" s="55"/>
    </row>
    <row r="366">
      <c r="E366" s="55"/>
    </row>
    <row r="367">
      <c r="E367" s="55"/>
    </row>
    <row r="368">
      <c r="E368" s="55"/>
    </row>
    <row r="369">
      <c r="E369" s="55"/>
    </row>
    <row r="370">
      <c r="E370" s="55"/>
    </row>
    <row r="371">
      <c r="E371" s="55"/>
    </row>
    <row r="372">
      <c r="E372" s="55"/>
    </row>
    <row r="373">
      <c r="E373" s="55"/>
    </row>
    <row r="374">
      <c r="E374" s="55"/>
    </row>
    <row r="375">
      <c r="E375" s="55"/>
    </row>
    <row r="376">
      <c r="E376" s="55"/>
    </row>
    <row r="377">
      <c r="E377" s="55"/>
    </row>
    <row r="378">
      <c r="E378" s="55"/>
    </row>
    <row r="379">
      <c r="E379" s="55"/>
    </row>
    <row r="380">
      <c r="E380" s="55"/>
    </row>
    <row r="381">
      <c r="E381" s="55"/>
    </row>
    <row r="382">
      <c r="E382" s="55"/>
    </row>
    <row r="383">
      <c r="E383" s="55"/>
    </row>
    <row r="384">
      <c r="E384" s="55"/>
    </row>
    <row r="385">
      <c r="E385" s="55"/>
    </row>
    <row r="386">
      <c r="E386" s="55"/>
    </row>
    <row r="387">
      <c r="E387" s="55"/>
    </row>
    <row r="388">
      <c r="E388" s="55"/>
    </row>
    <row r="389">
      <c r="E389" s="55"/>
    </row>
    <row r="390">
      <c r="E390" s="55"/>
    </row>
    <row r="391">
      <c r="E391" s="55"/>
    </row>
    <row r="392">
      <c r="E392" s="55"/>
    </row>
    <row r="393">
      <c r="E393" s="55"/>
    </row>
    <row r="394">
      <c r="E394" s="55"/>
    </row>
    <row r="395">
      <c r="E395" s="55"/>
    </row>
    <row r="396">
      <c r="E396" s="55"/>
    </row>
    <row r="397">
      <c r="E397" s="55"/>
    </row>
    <row r="398">
      <c r="E398" s="55"/>
    </row>
    <row r="399">
      <c r="E399" s="55"/>
    </row>
    <row r="400">
      <c r="E400" s="55"/>
    </row>
    <row r="401">
      <c r="E401" s="55"/>
    </row>
    <row r="402">
      <c r="E402" s="55"/>
    </row>
    <row r="403">
      <c r="E403" s="55"/>
    </row>
    <row r="404">
      <c r="E404" s="55"/>
    </row>
    <row r="405">
      <c r="E405" s="55"/>
    </row>
    <row r="406">
      <c r="E406" s="55"/>
    </row>
    <row r="407">
      <c r="E407" s="55"/>
    </row>
    <row r="408">
      <c r="E408" s="55"/>
    </row>
    <row r="409">
      <c r="E409" s="55"/>
    </row>
    <row r="410">
      <c r="E410" s="55"/>
    </row>
    <row r="411">
      <c r="E411" s="55"/>
    </row>
    <row r="412">
      <c r="E412" s="55"/>
    </row>
    <row r="413">
      <c r="E413" s="55"/>
    </row>
    <row r="414">
      <c r="E414" s="55"/>
    </row>
    <row r="415">
      <c r="E415" s="55"/>
    </row>
    <row r="416">
      <c r="E416" s="55"/>
    </row>
    <row r="417">
      <c r="E417" s="55"/>
    </row>
    <row r="418">
      <c r="E418" s="55"/>
    </row>
    <row r="419">
      <c r="E419" s="55"/>
    </row>
    <row r="420">
      <c r="E420" s="55"/>
    </row>
    <row r="421">
      <c r="E421" s="55"/>
    </row>
    <row r="422">
      <c r="E422" s="55"/>
    </row>
    <row r="423">
      <c r="E423" s="55"/>
    </row>
    <row r="424">
      <c r="E424" s="55"/>
    </row>
    <row r="425">
      <c r="E425" s="55"/>
    </row>
    <row r="426">
      <c r="E426" s="55"/>
    </row>
    <row r="427">
      <c r="E427" s="55"/>
    </row>
    <row r="428">
      <c r="E428" s="55"/>
    </row>
    <row r="429">
      <c r="E429" s="55"/>
    </row>
    <row r="430">
      <c r="E430" s="55"/>
    </row>
    <row r="431">
      <c r="E431" s="55"/>
    </row>
    <row r="432">
      <c r="E432" s="55"/>
    </row>
    <row r="433">
      <c r="E433" s="55"/>
    </row>
    <row r="434">
      <c r="E434" s="55"/>
    </row>
    <row r="435">
      <c r="E435" s="55"/>
    </row>
    <row r="436">
      <c r="E436" s="55"/>
    </row>
    <row r="437">
      <c r="E437" s="55"/>
    </row>
    <row r="438">
      <c r="E438" s="55"/>
    </row>
    <row r="439">
      <c r="E439" s="55"/>
    </row>
    <row r="440">
      <c r="E440" s="55"/>
    </row>
    <row r="441">
      <c r="E441" s="55"/>
    </row>
    <row r="442">
      <c r="E442" s="55"/>
    </row>
    <row r="443">
      <c r="E443" s="55"/>
    </row>
    <row r="444">
      <c r="E444" s="55"/>
    </row>
    <row r="445">
      <c r="E445" s="55"/>
    </row>
    <row r="446">
      <c r="E446" s="55"/>
    </row>
    <row r="447">
      <c r="E447" s="55"/>
    </row>
    <row r="448">
      <c r="E448" s="55"/>
    </row>
    <row r="449">
      <c r="E449" s="55"/>
    </row>
    <row r="450">
      <c r="E450" s="55"/>
    </row>
    <row r="451">
      <c r="E451" s="55"/>
    </row>
    <row r="452">
      <c r="E452" s="55"/>
    </row>
    <row r="453">
      <c r="E453" s="55"/>
    </row>
    <row r="454">
      <c r="E454" s="55"/>
    </row>
    <row r="455">
      <c r="E455" s="55"/>
    </row>
    <row r="456">
      <c r="E456" s="55"/>
    </row>
    <row r="457">
      <c r="E457" s="55"/>
    </row>
    <row r="458">
      <c r="E458" s="55"/>
    </row>
    <row r="459">
      <c r="E459" s="55"/>
    </row>
    <row r="460">
      <c r="E460" s="55"/>
    </row>
    <row r="461">
      <c r="E461" s="55"/>
    </row>
    <row r="462">
      <c r="E462" s="55"/>
    </row>
    <row r="463">
      <c r="E463" s="55"/>
    </row>
    <row r="464">
      <c r="E464" s="55"/>
    </row>
    <row r="465">
      <c r="E465" s="55"/>
    </row>
    <row r="466">
      <c r="E466" s="55"/>
    </row>
    <row r="467">
      <c r="E467" s="55"/>
    </row>
    <row r="468">
      <c r="E468" s="55"/>
    </row>
    <row r="469">
      <c r="E469" s="55"/>
    </row>
    <row r="470">
      <c r="E470" s="55"/>
    </row>
    <row r="471">
      <c r="E471" s="55"/>
    </row>
    <row r="472">
      <c r="E472" s="55"/>
    </row>
    <row r="473">
      <c r="E473" s="55"/>
    </row>
    <row r="474">
      <c r="E474" s="55"/>
    </row>
    <row r="475">
      <c r="E475" s="55"/>
    </row>
    <row r="476">
      <c r="E476" s="55"/>
    </row>
    <row r="477">
      <c r="E477" s="55"/>
    </row>
    <row r="478">
      <c r="E478" s="55"/>
    </row>
    <row r="479">
      <c r="E479" s="55"/>
    </row>
    <row r="480">
      <c r="E480" s="55"/>
    </row>
    <row r="481">
      <c r="E481" s="55"/>
    </row>
    <row r="482">
      <c r="E482" s="55"/>
    </row>
    <row r="483">
      <c r="E483" s="55"/>
    </row>
    <row r="484">
      <c r="E484" s="55"/>
    </row>
    <row r="485">
      <c r="E485" s="55"/>
    </row>
    <row r="486">
      <c r="E486" s="55"/>
    </row>
    <row r="487">
      <c r="E487" s="55"/>
    </row>
    <row r="488">
      <c r="E488" s="55"/>
    </row>
    <row r="489">
      <c r="E489" s="55"/>
    </row>
    <row r="490">
      <c r="E490" s="55"/>
    </row>
    <row r="491">
      <c r="E491" s="55"/>
    </row>
    <row r="492">
      <c r="E492" s="55"/>
    </row>
    <row r="493">
      <c r="E493" s="55"/>
    </row>
    <row r="494">
      <c r="E494" s="55"/>
    </row>
    <row r="495">
      <c r="E495" s="55"/>
    </row>
    <row r="496">
      <c r="E496" s="55"/>
    </row>
    <row r="497">
      <c r="E497" s="55"/>
    </row>
    <row r="498">
      <c r="E498" s="55"/>
    </row>
    <row r="499">
      <c r="E499" s="55"/>
    </row>
    <row r="500">
      <c r="E500" s="55"/>
    </row>
    <row r="501">
      <c r="E501" s="55"/>
    </row>
    <row r="502">
      <c r="E502" s="55"/>
    </row>
    <row r="503">
      <c r="E503" s="55"/>
    </row>
    <row r="504">
      <c r="E504" s="55"/>
    </row>
    <row r="505">
      <c r="E505" s="55"/>
    </row>
    <row r="506">
      <c r="E506" s="55"/>
    </row>
    <row r="507">
      <c r="E507" s="55"/>
    </row>
    <row r="508">
      <c r="E508" s="55"/>
    </row>
    <row r="509">
      <c r="E509" s="55"/>
    </row>
    <row r="510">
      <c r="E510" s="55"/>
    </row>
    <row r="511">
      <c r="E511" s="55"/>
    </row>
    <row r="512">
      <c r="E512" s="55"/>
    </row>
    <row r="513">
      <c r="E513" s="55"/>
    </row>
    <row r="514">
      <c r="E514" s="55"/>
    </row>
    <row r="515">
      <c r="E515" s="55"/>
    </row>
    <row r="516">
      <c r="E516" s="55"/>
    </row>
    <row r="517">
      <c r="E517" s="55"/>
    </row>
    <row r="518">
      <c r="E518" s="55"/>
    </row>
    <row r="519">
      <c r="E519" s="55"/>
    </row>
    <row r="520">
      <c r="E520" s="55"/>
    </row>
    <row r="521">
      <c r="E521" s="55"/>
    </row>
    <row r="522">
      <c r="E522" s="55"/>
    </row>
    <row r="523">
      <c r="E523" s="55"/>
    </row>
    <row r="524">
      <c r="E524" s="55"/>
    </row>
    <row r="525">
      <c r="E525" s="55"/>
    </row>
    <row r="526">
      <c r="E526" s="55"/>
    </row>
    <row r="527">
      <c r="E527" s="55"/>
    </row>
    <row r="528">
      <c r="E528" s="55"/>
    </row>
    <row r="529">
      <c r="E529" s="55"/>
    </row>
    <row r="530">
      <c r="E530" s="55"/>
    </row>
    <row r="531">
      <c r="E531" s="55"/>
    </row>
    <row r="532">
      <c r="E532" s="55"/>
    </row>
    <row r="533">
      <c r="E533" s="55"/>
    </row>
    <row r="534">
      <c r="E534" s="55"/>
    </row>
    <row r="535">
      <c r="E535" s="55"/>
    </row>
    <row r="536">
      <c r="E536" s="55"/>
    </row>
    <row r="537">
      <c r="E537" s="55"/>
    </row>
    <row r="538">
      <c r="E538" s="55"/>
    </row>
    <row r="539">
      <c r="E539" s="55"/>
    </row>
    <row r="540">
      <c r="E540" s="55"/>
    </row>
    <row r="541">
      <c r="E541" s="55"/>
    </row>
    <row r="542">
      <c r="E542" s="55"/>
    </row>
    <row r="543">
      <c r="E543" s="55"/>
    </row>
    <row r="544">
      <c r="E544" s="55"/>
    </row>
    <row r="545">
      <c r="E545" s="55"/>
    </row>
    <row r="546">
      <c r="E546" s="55"/>
    </row>
    <row r="547">
      <c r="E547" s="55"/>
    </row>
    <row r="548">
      <c r="E548" s="55"/>
    </row>
    <row r="549">
      <c r="E549" s="55"/>
    </row>
    <row r="550">
      <c r="E550" s="55"/>
    </row>
    <row r="551">
      <c r="E551" s="55"/>
    </row>
    <row r="552">
      <c r="E552" s="55"/>
    </row>
    <row r="553">
      <c r="E553" s="55"/>
    </row>
    <row r="554">
      <c r="E554" s="55"/>
    </row>
    <row r="555">
      <c r="E555" s="55"/>
    </row>
    <row r="556">
      <c r="E556" s="55"/>
    </row>
    <row r="557">
      <c r="E557" s="55"/>
    </row>
    <row r="558">
      <c r="E558" s="55"/>
    </row>
    <row r="559">
      <c r="E559" s="55"/>
    </row>
    <row r="560">
      <c r="E560" s="55"/>
    </row>
    <row r="561">
      <c r="E561" s="55"/>
    </row>
    <row r="562">
      <c r="E562" s="55"/>
    </row>
    <row r="563">
      <c r="E563" s="55"/>
    </row>
    <row r="564">
      <c r="E564" s="55"/>
    </row>
    <row r="565">
      <c r="E565" s="55"/>
    </row>
    <row r="566">
      <c r="E566" s="55"/>
    </row>
    <row r="567">
      <c r="E567" s="55"/>
    </row>
    <row r="568">
      <c r="E568" s="55"/>
    </row>
    <row r="569">
      <c r="E569" s="55"/>
    </row>
    <row r="570">
      <c r="E570" s="55"/>
    </row>
    <row r="571">
      <c r="E571" s="55"/>
    </row>
    <row r="572">
      <c r="E572" s="55"/>
    </row>
    <row r="573">
      <c r="E573" s="55"/>
    </row>
    <row r="574">
      <c r="E574" s="55"/>
    </row>
    <row r="575">
      <c r="E575" s="55"/>
    </row>
    <row r="576">
      <c r="E576" s="55"/>
    </row>
    <row r="577">
      <c r="E577" s="55"/>
    </row>
    <row r="578">
      <c r="E578" s="55"/>
    </row>
    <row r="579">
      <c r="E579" s="55"/>
    </row>
    <row r="580">
      <c r="E580" s="55"/>
    </row>
    <row r="581">
      <c r="E581" s="55"/>
    </row>
    <row r="582">
      <c r="E582" s="55"/>
    </row>
    <row r="583">
      <c r="E583" s="55"/>
    </row>
    <row r="584">
      <c r="E584" s="55"/>
    </row>
    <row r="585">
      <c r="E585" s="55"/>
    </row>
    <row r="586">
      <c r="E586" s="55"/>
    </row>
    <row r="587">
      <c r="E587" s="55"/>
    </row>
    <row r="588">
      <c r="E588" s="55"/>
    </row>
    <row r="589">
      <c r="E589" s="55"/>
    </row>
    <row r="590">
      <c r="E590" s="55"/>
    </row>
    <row r="591">
      <c r="E591" s="55"/>
    </row>
    <row r="592">
      <c r="E592" s="55"/>
    </row>
    <row r="593">
      <c r="E593" s="55"/>
    </row>
    <row r="594">
      <c r="E594" s="55"/>
    </row>
    <row r="595">
      <c r="E595" s="55"/>
    </row>
    <row r="596">
      <c r="E596" s="55"/>
    </row>
    <row r="597">
      <c r="E597" s="55"/>
    </row>
    <row r="598">
      <c r="E598" s="55"/>
    </row>
    <row r="599">
      <c r="E599" s="55"/>
    </row>
    <row r="600">
      <c r="E600" s="55"/>
    </row>
    <row r="601">
      <c r="E601" s="55"/>
    </row>
    <row r="602">
      <c r="E602" s="55"/>
    </row>
    <row r="603">
      <c r="E603" s="55"/>
    </row>
    <row r="604">
      <c r="E604" s="55"/>
    </row>
    <row r="605">
      <c r="E605" s="55"/>
    </row>
    <row r="606">
      <c r="E606" s="55"/>
    </row>
    <row r="607">
      <c r="E607" s="55"/>
    </row>
    <row r="608">
      <c r="E608" s="55"/>
    </row>
    <row r="609">
      <c r="E609" s="55"/>
    </row>
    <row r="610">
      <c r="E610" s="55"/>
    </row>
    <row r="611">
      <c r="E611" s="55"/>
    </row>
    <row r="612">
      <c r="E612" s="55"/>
    </row>
    <row r="613">
      <c r="E613" s="55"/>
    </row>
    <row r="614">
      <c r="E614" s="55"/>
    </row>
    <row r="615">
      <c r="E615" s="55"/>
    </row>
    <row r="616">
      <c r="E616" s="55"/>
    </row>
    <row r="617">
      <c r="E617" s="55"/>
    </row>
    <row r="618">
      <c r="E618" s="55"/>
    </row>
    <row r="619">
      <c r="E619" s="55"/>
    </row>
    <row r="620">
      <c r="E620" s="55"/>
    </row>
    <row r="621">
      <c r="E621" s="55"/>
    </row>
    <row r="622">
      <c r="E622" s="55"/>
    </row>
    <row r="623">
      <c r="E623" s="55"/>
    </row>
    <row r="624">
      <c r="E624" s="55"/>
    </row>
    <row r="625">
      <c r="E625" s="55"/>
    </row>
    <row r="626">
      <c r="E626" s="55"/>
    </row>
    <row r="627">
      <c r="E627" s="55"/>
    </row>
    <row r="628">
      <c r="E628" s="55"/>
    </row>
    <row r="629">
      <c r="E629" s="55"/>
    </row>
    <row r="630">
      <c r="E630" s="55"/>
    </row>
    <row r="631">
      <c r="E631" s="55"/>
    </row>
    <row r="632">
      <c r="E632" s="55"/>
    </row>
    <row r="633">
      <c r="E633" s="55"/>
    </row>
    <row r="634">
      <c r="E634" s="55"/>
    </row>
    <row r="635">
      <c r="E635" s="55"/>
    </row>
    <row r="636">
      <c r="E636" s="55"/>
    </row>
    <row r="637">
      <c r="E637" s="55"/>
    </row>
    <row r="638">
      <c r="E638" s="55"/>
    </row>
    <row r="639">
      <c r="E639" s="55"/>
    </row>
    <row r="640">
      <c r="E640" s="55"/>
    </row>
    <row r="641">
      <c r="E641" s="55"/>
    </row>
    <row r="642">
      <c r="E642" s="55"/>
    </row>
    <row r="643">
      <c r="E643" s="55"/>
    </row>
    <row r="644">
      <c r="E644" s="55"/>
    </row>
    <row r="645">
      <c r="E645" s="55"/>
    </row>
    <row r="646">
      <c r="E646" s="55"/>
    </row>
    <row r="647">
      <c r="E647" s="55"/>
    </row>
    <row r="648">
      <c r="E648" s="55"/>
    </row>
    <row r="649">
      <c r="E649" s="55"/>
    </row>
    <row r="650">
      <c r="E650" s="55"/>
    </row>
    <row r="651">
      <c r="E651" s="55"/>
    </row>
    <row r="652">
      <c r="E652" s="55"/>
    </row>
    <row r="653">
      <c r="E653" s="55"/>
    </row>
    <row r="654">
      <c r="E654" s="55"/>
    </row>
    <row r="655">
      <c r="E655" s="55"/>
    </row>
    <row r="656">
      <c r="E656" s="55"/>
    </row>
    <row r="657">
      <c r="E657" s="55"/>
    </row>
    <row r="658">
      <c r="E658" s="55"/>
    </row>
    <row r="659">
      <c r="E659" s="55"/>
    </row>
    <row r="660">
      <c r="E660" s="55"/>
    </row>
    <row r="661">
      <c r="E661" s="55"/>
    </row>
    <row r="662">
      <c r="E662" s="55"/>
    </row>
    <row r="663">
      <c r="E663" s="55"/>
    </row>
    <row r="664">
      <c r="E664" s="55"/>
    </row>
    <row r="665">
      <c r="E665" s="55"/>
    </row>
    <row r="666">
      <c r="E666" s="55"/>
    </row>
    <row r="667">
      <c r="E667" s="55"/>
    </row>
    <row r="668">
      <c r="E668" s="55"/>
    </row>
    <row r="669">
      <c r="E669" s="55"/>
    </row>
    <row r="670">
      <c r="E670" s="55"/>
    </row>
    <row r="671">
      <c r="E671" s="55"/>
    </row>
    <row r="672">
      <c r="E672" s="55"/>
    </row>
    <row r="673">
      <c r="E673" s="55"/>
    </row>
    <row r="674">
      <c r="E674" s="55"/>
    </row>
    <row r="675">
      <c r="E675" s="55"/>
    </row>
    <row r="676">
      <c r="E676" s="55"/>
    </row>
    <row r="677">
      <c r="E677" s="55"/>
    </row>
    <row r="678">
      <c r="E678" s="55"/>
    </row>
    <row r="679">
      <c r="E679" s="55"/>
    </row>
    <row r="680">
      <c r="E680" s="55"/>
    </row>
    <row r="681">
      <c r="E681" s="55"/>
    </row>
    <row r="682">
      <c r="E682" s="55"/>
    </row>
    <row r="683">
      <c r="E683" s="55"/>
    </row>
    <row r="684">
      <c r="E684" s="55"/>
    </row>
    <row r="685">
      <c r="E685" s="55"/>
    </row>
    <row r="686">
      <c r="E686" s="55"/>
    </row>
    <row r="687">
      <c r="E687" s="55"/>
    </row>
    <row r="688">
      <c r="E688" s="55"/>
    </row>
    <row r="689">
      <c r="E689" s="55"/>
    </row>
    <row r="690">
      <c r="E690" s="55"/>
    </row>
    <row r="691">
      <c r="E691" s="55"/>
    </row>
    <row r="692">
      <c r="E692" s="55"/>
    </row>
    <row r="693">
      <c r="E693" s="55"/>
    </row>
    <row r="694">
      <c r="E694" s="55"/>
    </row>
    <row r="695">
      <c r="E695" s="55"/>
    </row>
    <row r="696">
      <c r="E696" s="55"/>
    </row>
    <row r="697">
      <c r="E697" s="55"/>
    </row>
    <row r="698">
      <c r="E698" s="55"/>
    </row>
    <row r="699">
      <c r="E699" s="55"/>
    </row>
    <row r="700">
      <c r="E700" s="55"/>
    </row>
    <row r="701">
      <c r="E701" s="55"/>
    </row>
    <row r="702">
      <c r="E702" s="55"/>
    </row>
    <row r="703">
      <c r="E703" s="55"/>
    </row>
    <row r="704">
      <c r="E704" s="55"/>
    </row>
    <row r="705">
      <c r="E705" s="55"/>
    </row>
    <row r="706">
      <c r="E706" s="55"/>
    </row>
    <row r="707">
      <c r="E707" s="55"/>
    </row>
    <row r="708">
      <c r="E708" s="55"/>
    </row>
    <row r="709">
      <c r="E709" s="55"/>
    </row>
    <row r="710">
      <c r="E710" s="55"/>
    </row>
    <row r="711">
      <c r="E711" s="55"/>
    </row>
    <row r="712">
      <c r="E712" s="55"/>
    </row>
    <row r="713">
      <c r="E713" s="55"/>
    </row>
    <row r="714">
      <c r="E714" s="55"/>
    </row>
    <row r="715">
      <c r="E715" s="55"/>
    </row>
    <row r="716">
      <c r="E716" s="55"/>
    </row>
    <row r="717">
      <c r="E717" s="55"/>
    </row>
    <row r="718">
      <c r="E718" s="55"/>
    </row>
    <row r="719">
      <c r="E719" s="55"/>
    </row>
    <row r="720">
      <c r="E720" s="55"/>
    </row>
    <row r="721">
      <c r="E721" s="55"/>
    </row>
    <row r="722">
      <c r="E722" s="55"/>
    </row>
    <row r="723">
      <c r="E723" s="55"/>
    </row>
    <row r="724">
      <c r="E724" s="55"/>
    </row>
    <row r="725">
      <c r="E725" s="55"/>
    </row>
    <row r="726">
      <c r="E726" s="55"/>
    </row>
    <row r="727">
      <c r="E727" s="55"/>
    </row>
    <row r="728">
      <c r="E728" s="55"/>
    </row>
    <row r="729">
      <c r="E729" s="55"/>
    </row>
    <row r="730">
      <c r="E730" s="55"/>
    </row>
    <row r="731">
      <c r="E731" s="55"/>
    </row>
    <row r="732">
      <c r="E732" s="55"/>
    </row>
    <row r="733">
      <c r="E733" s="55"/>
    </row>
    <row r="734">
      <c r="E734" s="55"/>
    </row>
    <row r="735">
      <c r="E735" s="55"/>
    </row>
    <row r="736">
      <c r="E736" s="55"/>
    </row>
    <row r="737">
      <c r="E737" s="55"/>
    </row>
    <row r="738">
      <c r="E738" s="55"/>
    </row>
    <row r="739">
      <c r="E739" s="55"/>
    </row>
    <row r="740">
      <c r="E740" s="55"/>
    </row>
    <row r="741">
      <c r="E741" s="55"/>
    </row>
    <row r="742">
      <c r="E742" s="55"/>
    </row>
    <row r="743">
      <c r="E743" s="55"/>
    </row>
    <row r="744">
      <c r="E744" s="55"/>
    </row>
    <row r="745">
      <c r="E745" s="55"/>
    </row>
    <row r="746">
      <c r="E746" s="55"/>
    </row>
    <row r="747">
      <c r="E747" s="55"/>
    </row>
    <row r="748">
      <c r="E748" s="55"/>
    </row>
    <row r="749">
      <c r="E749" s="55"/>
    </row>
    <row r="750">
      <c r="E750" s="55"/>
    </row>
    <row r="751">
      <c r="E751" s="55"/>
    </row>
    <row r="752">
      <c r="E752" s="55"/>
    </row>
    <row r="753">
      <c r="E753" s="55"/>
    </row>
    <row r="754">
      <c r="E754" s="55"/>
    </row>
    <row r="755">
      <c r="E755" s="55"/>
    </row>
    <row r="756">
      <c r="E756" s="55"/>
    </row>
    <row r="757">
      <c r="E757" s="55"/>
    </row>
    <row r="758">
      <c r="E758" s="55"/>
    </row>
    <row r="759">
      <c r="E759" s="55"/>
    </row>
    <row r="760">
      <c r="E760" s="55"/>
    </row>
    <row r="761">
      <c r="E761" s="55"/>
    </row>
    <row r="762">
      <c r="E762" s="55"/>
    </row>
    <row r="763">
      <c r="E763" s="55"/>
    </row>
    <row r="764">
      <c r="E764" s="55"/>
    </row>
    <row r="765">
      <c r="E765" s="55"/>
    </row>
    <row r="766">
      <c r="E766" s="55"/>
    </row>
    <row r="767">
      <c r="E767" s="55"/>
    </row>
    <row r="768">
      <c r="E768" s="55"/>
    </row>
    <row r="769">
      <c r="E769" s="55"/>
    </row>
    <row r="770">
      <c r="E770" s="55"/>
    </row>
    <row r="771">
      <c r="E771" s="55"/>
    </row>
    <row r="772">
      <c r="E772" s="55"/>
    </row>
    <row r="773">
      <c r="E773" s="55"/>
    </row>
    <row r="774">
      <c r="E774" s="55"/>
    </row>
    <row r="775">
      <c r="E775" s="55"/>
    </row>
    <row r="776">
      <c r="E776" s="55"/>
    </row>
    <row r="777">
      <c r="E777" s="55"/>
    </row>
    <row r="778">
      <c r="E778" s="55"/>
    </row>
    <row r="779">
      <c r="E779" s="55"/>
    </row>
    <row r="780">
      <c r="E780" s="55"/>
    </row>
    <row r="781">
      <c r="E781" s="55"/>
    </row>
    <row r="782">
      <c r="E782" s="55"/>
    </row>
    <row r="783">
      <c r="E783" s="55"/>
    </row>
    <row r="784">
      <c r="E784" s="55"/>
    </row>
    <row r="785">
      <c r="E785" s="55"/>
    </row>
    <row r="786">
      <c r="E786" s="55"/>
    </row>
    <row r="787">
      <c r="E787" s="55"/>
    </row>
    <row r="788">
      <c r="E788" s="55"/>
    </row>
    <row r="789">
      <c r="E789" s="55"/>
    </row>
    <row r="790">
      <c r="E790" s="55"/>
    </row>
    <row r="791">
      <c r="E791" s="55"/>
    </row>
    <row r="792">
      <c r="E792" s="55"/>
    </row>
    <row r="793">
      <c r="E793" s="55"/>
    </row>
    <row r="794">
      <c r="E794" s="55"/>
    </row>
    <row r="795">
      <c r="E795" s="55"/>
    </row>
    <row r="796">
      <c r="E796" s="55"/>
    </row>
    <row r="797">
      <c r="E797" s="55"/>
    </row>
    <row r="798">
      <c r="E798" s="55"/>
    </row>
    <row r="799">
      <c r="E799" s="55"/>
    </row>
    <row r="800">
      <c r="E800" s="55"/>
    </row>
    <row r="801">
      <c r="E801" s="55"/>
    </row>
    <row r="802">
      <c r="E802" s="55"/>
    </row>
    <row r="803">
      <c r="E803" s="55"/>
    </row>
    <row r="804">
      <c r="E804" s="55"/>
    </row>
    <row r="805">
      <c r="E805" s="55"/>
    </row>
    <row r="806">
      <c r="E806" s="55"/>
    </row>
    <row r="807">
      <c r="E807" s="55"/>
    </row>
    <row r="808">
      <c r="E808" s="55"/>
    </row>
    <row r="809">
      <c r="E809" s="55"/>
    </row>
    <row r="810">
      <c r="E810" s="55"/>
    </row>
    <row r="811">
      <c r="E811" s="55"/>
    </row>
    <row r="812">
      <c r="E812" s="55"/>
    </row>
    <row r="813">
      <c r="E813" s="55"/>
    </row>
    <row r="814">
      <c r="E814" s="55"/>
    </row>
    <row r="815">
      <c r="E815" s="55"/>
    </row>
    <row r="816">
      <c r="E816" s="55"/>
    </row>
    <row r="817">
      <c r="E817" s="55"/>
    </row>
    <row r="818">
      <c r="E818" s="55"/>
    </row>
    <row r="819">
      <c r="E819" s="55"/>
    </row>
    <row r="820">
      <c r="E820" s="55"/>
    </row>
    <row r="821">
      <c r="E821" s="55"/>
    </row>
    <row r="822">
      <c r="E822" s="55"/>
    </row>
    <row r="823">
      <c r="E823" s="55"/>
    </row>
    <row r="824">
      <c r="E824" s="55"/>
    </row>
    <row r="825">
      <c r="E825" s="55"/>
    </row>
    <row r="826">
      <c r="E826" s="55"/>
    </row>
    <row r="827">
      <c r="E827" s="55"/>
    </row>
    <row r="828">
      <c r="E828" s="55"/>
    </row>
    <row r="829">
      <c r="E829" s="55"/>
    </row>
    <row r="830">
      <c r="E830" s="55"/>
    </row>
    <row r="831">
      <c r="E831" s="55"/>
    </row>
    <row r="832">
      <c r="E832" s="55"/>
    </row>
    <row r="833">
      <c r="E833" s="55"/>
    </row>
    <row r="834">
      <c r="E834" s="55"/>
    </row>
    <row r="835">
      <c r="E835" s="55"/>
    </row>
    <row r="836">
      <c r="E836" s="55"/>
    </row>
    <row r="837">
      <c r="E837" s="55"/>
    </row>
    <row r="838">
      <c r="E838" s="55"/>
    </row>
    <row r="839">
      <c r="E839" s="55"/>
    </row>
    <row r="840">
      <c r="E840" s="55"/>
    </row>
    <row r="841">
      <c r="E841" s="55"/>
    </row>
    <row r="842">
      <c r="E842" s="55"/>
    </row>
    <row r="843">
      <c r="E843" s="55"/>
    </row>
    <row r="844">
      <c r="E844" s="55"/>
    </row>
    <row r="845">
      <c r="E845" s="55"/>
    </row>
    <row r="846">
      <c r="E846" s="55"/>
    </row>
    <row r="847">
      <c r="E847" s="55"/>
    </row>
    <row r="848">
      <c r="E848" s="55"/>
    </row>
    <row r="849">
      <c r="E849" s="55"/>
    </row>
    <row r="850">
      <c r="E850" s="55"/>
    </row>
    <row r="851">
      <c r="E851" s="55"/>
    </row>
    <row r="852">
      <c r="E852" s="55"/>
    </row>
    <row r="853">
      <c r="E853" s="55"/>
    </row>
    <row r="854">
      <c r="E854" s="55"/>
    </row>
    <row r="855">
      <c r="E855" s="55"/>
    </row>
    <row r="856">
      <c r="E856" s="55"/>
    </row>
    <row r="857">
      <c r="E857" s="55"/>
    </row>
    <row r="858">
      <c r="E858" s="55"/>
    </row>
    <row r="859">
      <c r="E859" s="55"/>
    </row>
    <row r="860">
      <c r="E860" s="55"/>
    </row>
    <row r="861">
      <c r="E861" s="55"/>
    </row>
    <row r="862">
      <c r="E862" s="55"/>
    </row>
    <row r="863">
      <c r="E863" s="55"/>
    </row>
    <row r="864">
      <c r="E864" s="55"/>
    </row>
    <row r="865">
      <c r="E865" s="55"/>
    </row>
    <row r="866">
      <c r="E866" s="55"/>
    </row>
    <row r="867">
      <c r="E867" s="55"/>
    </row>
    <row r="868">
      <c r="E868" s="55"/>
    </row>
    <row r="869">
      <c r="E869" s="55"/>
    </row>
    <row r="870">
      <c r="E870" s="55"/>
    </row>
    <row r="871">
      <c r="E871" s="55"/>
    </row>
    <row r="872">
      <c r="E872" s="55"/>
    </row>
    <row r="873">
      <c r="E873" s="55"/>
    </row>
    <row r="874">
      <c r="E874" s="55"/>
    </row>
    <row r="875">
      <c r="E875" s="55"/>
    </row>
    <row r="876">
      <c r="E876" s="55"/>
    </row>
    <row r="877">
      <c r="E877" s="55"/>
    </row>
    <row r="878">
      <c r="E878" s="55"/>
    </row>
    <row r="879">
      <c r="E879" s="55"/>
    </row>
    <row r="880">
      <c r="E880" s="55"/>
    </row>
    <row r="881">
      <c r="E881" s="55"/>
    </row>
    <row r="882">
      <c r="E882" s="55"/>
    </row>
    <row r="883">
      <c r="E883" s="55"/>
    </row>
    <row r="884">
      <c r="E884" s="55"/>
    </row>
    <row r="885">
      <c r="E885" s="55"/>
    </row>
    <row r="886">
      <c r="E886" s="55"/>
    </row>
    <row r="887">
      <c r="E887" s="55"/>
    </row>
    <row r="888">
      <c r="E888" s="55"/>
    </row>
    <row r="889">
      <c r="E889" s="55"/>
    </row>
    <row r="890">
      <c r="E890" s="55"/>
    </row>
    <row r="891">
      <c r="E891" s="55"/>
    </row>
    <row r="892">
      <c r="E892" s="55"/>
    </row>
    <row r="893">
      <c r="E893" s="55"/>
    </row>
    <row r="894">
      <c r="E894" s="55"/>
    </row>
    <row r="895">
      <c r="E895" s="55"/>
    </row>
    <row r="896">
      <c r="E896" s="55"/>
    </row>
    <row r="897">
      <c r="E897" s="55"/>
    </row>
    <row r="898">
      <c r="E898" s="55"/>
    </row>
    <row r="899">
      <c r="E899" s="55"/>
    </row>
    <row r="900">
      <c r="E900" s="55"/>
    </row>
    <row r="901">
      <c r="E901" s="55"/>
    </row>
    <row r="902">
      <c r="E902" s="55"/>
    </row>
    <row r="903">
      <c r="E903" s="55"/>
    </row>
    <row r="904">
      <c r="E904" s="55"/>
    </row>
    <row r="905">
      <c r="E905" s="55"/>
    </row>
    <row r="906">
      <c r="E906" s="55"/>
    </row>
    <row r="907">
      <c r="E907" s="55"/>
    </row>
    <row r="908">
      <c r="E908" s="55"/>
    </row>
    <row r="909">
      <c r="E909" s="55"/>
    </row>
    <row r="910">
      <c r="E910" s="55"/>
    </row>
    <row r="911">
      <c r="E911" s="55"/>
    </row>
    <row r="912">
      <c r="E912" s="55"/>
    </row>
    <row r="913">
      <c r="E913" s="55"/>
    </row>
    <row r="914">
      <c r="E914" s="55"/>
    </row>
    <row r="915">
      <c r="E915" s="55"/>
    </row>
    <row r="916">
      <c r="E916" s="55"/>
    </row>
    <row r="917">
      <c r="E917" s="55"/>
    </row>
    <row r="918">
      <c r="E918" s="55"/>
    </row>
    <row r="919">
      <c r="E919" s="55"/>
    </row>
    <row r="920">
      <c r="E920" s="55"/>
    </row>
    <row r="921">
      <c r="E921" s="55"/>
    </row>
    <row r="922">
      <c r="E922" s="55"/>
    </row>
    <row r="923">
      <c r="E923" s="55"/>
    </row>
    <row r="924">
      <c r="E924" s="55"/>
    </row>
    <row r="925">
      <c r="E925" s="55"/>
    </row>
    <row r="926">
      <c r="E926" s="55"/>
    </row>
    <row r="927">
      <c r="E927" s="55"/>
    </row>
    <row r="928">
      <c r="E928" s="55"/>
    </row>
    <row r="929">
      <c r="E929" s="55"/>
    </row>
    <row r="930">
      <c r="E930" s="55"/>
    </row>
    <row r="931">
      <c r="E931" s="55"/>
    </row>
    <row r="932">
      <c r="E932" s="55"/>
    </row>
    <row r="933">
      <c r="E933" s="55"/>
    </row>
    <row r="934">
      <c r="E934" s="55"/>
    </row>
    <row r="935">
      <c r="E935" s="55"/>
    </row>
    <row r="936">
      <c r="E936" s="55"/>
    </row>
    <row r="937">
      <c r="E937" s="55"/>
    </row>
    <row r="938">
      <c r="E938" s="55"/>
    </row>
    <row r="939">
      <c r="E939" s="55"/>
    </row>
    <row r="940">
      <c r="E940" s="55"/>
    </row>
    <row r="941">
      <c r="E941" s="55"/>
    </row>
    <row r="942">
      <c r="E942" s="55"/>
    </row>
    <row r="943">
      <c r="E943" s="55"/>
    </row>
    <row r="944">
      <c r="E944" s="55"/>
    </row>
    <row r="945">
      <c r="E945" s="55"/>
    </row>
    <row r="946">
      <c r="E946" s="55"/>
    </row>
    <row r="947">
      <c r="E947" s="55"/>
    </row>
    <row r="948">
      <c r="E948" s="55"/>
    </row>
    <row r="949">
      <c r="E949" s="55"/>
    </row>
    <row r="950">
      <c r="E950" s="55"/>
    </row>
    <row r="951">
      <c r="E951" s="55"/>
    </row>
    <row r="952">
      <c r="E952" s="55"/>
    </row>
    <row r="953">
      <c r="E953" s="55"/>
    </row>
    <row r="954">
      <c r="E954" s="55"/>
    </row>
    <row r="955">
      <c r="E955" s="55"/>
    </row>
    <row r="956">
      <c r="E956" s="55"/>
    </row>
    <row r="957">
      <c r="E957" s="55"/>
    </row>
    <row r="958">
      <c r="E958" s="55"/>
    </row>
    <row r="959">
      <c r="E959" s="55"/>
    </row>
    <row r="960">
      <c r="E960" s="55"/>
    </row>
    <row r="961">
      <c r="E961" s="55"/>
    </row>
    <row r="962">
      <c r="E962" s="55"/>
    </row>
    <row r="963">
      <c r="E963" s="55"/>
    </row>
    <row r="964">
      <c r="E964" s="55"/>
    </row>
    <row r="965">
      <c r="E965" s="55"/>
    </row>
    <row r="966">
      <c r="E966" s="55"/>
    </row>
    <row r="967">
      <c r="E967" s="55"/>
    </row>
    <row r="968">
      <c r="E968" s="55"/>
    </row>
    <row r="969">
      <c r="E969" s="55"/>
    </row>
    <row r="970">
      <c r="E970" s="55"/>
    </row>
    <row r="971">
      <c r="E971" s="55"/>
    </row>
    <row r="972">
      <c r="E972" s="55"/>
    </row>
    <row r="973">
      <c r="E973" s="55"/>
    </row>
    <row r="974">
      <c r="E974" s="55"/>
    </row>
    <row r="975">
      <c r="E975" s="55"/>
    </row>
    <row r="976">
      <c r="E976" s="55"/>
    </row>
    <row r="977">
      <c r="E977" s="55"/>
    </row>
    <row r="978">
      <c r="E978" s="55"/>
    </row>
    <row r="979">
      <c r="E979" s="55"/>
    </row>
    <row r="980">
      <c r="E980" s="55"/>
    </row>
    <row r="981">
      <c r="E981" s="55"/>
    </row>
    <row r="982">
      <c r="E982" s="55"/>
    </row>
    <row r="983">
      <c r="E983" s="55"/>
    </row>
    <row r="984">
      <c r="E984" s="55"/>
    </row>
    <row r="985">
      <c r="E985" s="55"/>
    </row>
    <row r="986">
      <c r="E986" s="55"/>
    </row>
    <row r="987">
      <c r="E987" s="55"/>
    </row>
    <row r="988">
      <c r="E988" s="55"/>
    </row>
    <row r="989">
      <c r="E989" s="55"/>
    </row>
    <row r="990">
      <c r="E990" s="55"/>
    </row>
    <row r="991">
      <c r="E991" s="55"/>
    </row>
    <row r="992">
      <c r="E992" s="55"/>
    </row>
    <row r="993">
      <c r="E993" s="55"/>
    </row>
    <row r="994">
      <c r="E994" s="55"/>
    </row>
    <row r="995">
      <c r="E995" s="55"/>
    </row>
    <row r="996">
      <c r="E996" s="55"/>
    </row>
    <row r="997">
      <c r="E997" s="55"/>
    </row>
    <row r="998">
      <c r="E998" s="55"/>
    </row>
    <row r="999">
      <c r="E999" s="55"/>
    </row>
    <row r="1000">
      <c r="E1000" s="55"/>
    </row>
  </sheetData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7" max="7" width="26.0"/>
  </cols>
  <sheetData>
    <row r="1">
      <c r="A1" s="1" t="s">
        <v>199</v>
      </c>
      <c r="B1" s="1" t="s">
        <v>200</v>
      </c>
      <c r="C1" s="1" t="s">
        <v>201</v>
      </c>
      <c r="D1" s="1" t="s">
        <v>202</v>
      </c>
      <c r="E1" s="52"/>
      <c r="F1" s="1" t="s">
        <v>199</v>
      </c>
      <c r="G1" s="1" t="s">
        <v>200</v>
      </c>
      <c r="H1" s="1" t="s">
        <v>201</v>
      </c>
      <c r="I1" s="1" t="s">
        <v>202</v>
      </c>
      <c r="J1" s="1" t="s">
        <v>250</v>
      </c>
    </row>
    <row r="2">
      <c r="B2" s="1" t="s">
        <v>203</v>
      </c>
      <c r="C2" s="1">
        <v>525.0</v>
      </c>
      <c r="D2" s="57">
        <v>43102.0</v>
      </c>
      <c r="E2" s="55"/>
      <c r="G2" s="1"/>
      <c r="H2" s="1"/>
    </row>
    <row r="3">
      <c r="B3" s="1" t="s">
        <v>204</v>
      </c>
      <c r="C3" s="1">
        <v>139.21</v>
      </c>
      <c r="D3" s="57">
        <v>43463.0</v>
      </c>
      <c r="E3" s="55"/>
      <c r="G3" s="1"/>
    </row>
    <row r="4">
      <c r="A4" s="57">
        <v>43101.0</v>
      </c>
      <c r="B4" s="1" t="s">
        <v>133</v>
      </c>
      <c r="C4" s="1">
        <v>237.0</v>
      </c>
      <c r="D4" s="57">
        <v>43104.0</v>
      </c>
      <c r="E4" s="55"/>
      <c r="F4" s="57">
        <v>43116.0</v>
      </c>
      <c r="G4" s="1" t="s">
        <v>49</v>
      </c>
      <c r="H4" s="1">
        <v>323.91</v>
      </c>
      <c r="I4" s="1" t="s">
        <v>251</v>
      </c>
    </row>
    <row r="5">
      <c r="B5" s="1" t="s">
        <v>136</v>
      </c>
      <c r="C5" s="1">
        <v>15.0</v>
      </c>
      <c r="D5" s="57">
        <v>43101.0</v>
      </c>
      <c r="E5" s="55"/>
      <c r="F5" s="57">
        <v>43119.0</v>
      </c>
      <c r="G5" s="1" t="s">
        <v>19</v>
      </c>
      <c r="H5" s="1">
        <v>17.0</v>
      </c>
      <c r="I5" s="1" t="s">
        <v>252</v>
      </c>
    </row>
    <row r="6">
      <c r="B6" s="1" t="s">
        <v>136</v>
      </c>
      <c r="C6" s="1">
        <v>15.0</v>
      </c>
      <c r="D6" s="57">
        <v>43463.0</v>
      </c>
      <c r="E6" s="55"/>
      <c r="F6" s="57">
        <v>43124.0</v>
      </c>
      <c r="G6" s="1" t="s">
        <v>134</v>
      </c>
      <c r="H6" s="1">
        <v>565.22</v>
      </c>
      <c r="I6" s="57">
        <v>43116.0</v>
      </c>
    </row>
    <row r="7">
      <c r="B7" s="1" t="s">
        <v>136</v>
      </c>
      <c r="C7" s="1">
        <v>15.0</v>
      </c>
      <c r="D7" s="57">
        <v>43101.0</v>
      </c>
      <c r="E7" s="55"/>
      <c r="F7" s="57">
        <v>43115.0</v>
      </c>
      <c r="G7" s="1" t="s">
        <v>206</v>
      </c>
      <c r="H7" s="1">
        <v>15.26</v>
      </c>
      <c r="I7" s="1" t="s">
        <v>252</v>
      </c>
      <c r="J7" s="57">
        <v>43116.0</v>
      </c>
    </row>
    <row r="8">
      <c r="A8" s="57">
        <v>43102.0</v>
      </c>
      <c r="B8" s="1" t="s">
        <v>237</v>
      </c>
      <c r="C8" s="1">
        <v>120.0</v>
      </c>
      <c r="D8" s="57">
        <v>43102.0</v>
      </c>
      <c r="E8" s="55"/>
      <c r="G8" s="1" t="s">
        <v>136</v>
      </c>
      <c r="H8" s="1">
        <v>15.1</v>
      </c>
      <c r="I8" s="1" t="s">
        <v>252</v>
      </c>
    </row>
    <row r="9">
      <c r="A9" s="58"/>
      <c r="B9" s="1"/>
      <c r="C9" s="1"/>
      <c r="E9" s="55"/>
      <c r="F9" s="57">
        <v>43104.0</v>
      </c>
      <c r="G9" s="1" t="s">
        <v>65</v>
      </c>
      <c r="H9" s="1">
        <v>100.0</v>
      </c>
      <c r="I9" s="1">
        <v>100.0</v>
      </c>
    </row>
    <row r="10">
      <c r="B10" s="1" t="s">
        <v>253</v>
      </c>
      <c r="C10" s="1">
        <v>185.69</v>
      </c>
      <c r="D10" s="57">
        <v>43102.0</v>
      </c>
      <c r="E10" s="55"/>
      <c r="F10" s="57">
        <v>43121.0</v>
      </c>
      <c r="G10" s="1" t="s">
        <v>138</v>
      </c>
      <c r="H10" s="1">
        <v>114.68</v>
      </c>
      <c r="I10" s="57">
        <v>43115.0</v>
      </c>
    </row>
    <row r="11">
      <c r="B11" s="1" t="s">
        <v>240</v>
      </c>
      <c r="C11" s="1">
        <v>302.0</v>
      </c>
      <c r="D11" s="57">
        <v>43102.0</v>
      </c>
      <c r="E11" s="55"/>
      <c r="F11" s="57">
        <v>43122.0</v>
      </c>
      <c r="G11" s="1" t="s">
        <v>140</v>
      </c>
      <c r="H11" s="1">
        <v>40.77</v>
      </c>
      <c r="I11" s="57">
        <v>43115.0</v>
      </c>
      <c r="J11" s="57">
        <v>43116.0</v>
      </c>
    </row>
    <row r="12">
      <c r="A12" s="57">
        <v>43111.0</v>
      </c>
      <c r="B12" s="1" t="s">
        <v>64</v>
      </c>
      <c r="C12" s="1">
        <v>15.23</v>
      </c>
      <c r="D12" s="57">
        <v>43111.0</v>
      </c>
      <c r="E12" s="55"/>
      <c r="F12" s="57">
        <v>43127.0</v>
      </c>
      <c r="G12" s="1" t="s">
        <v>142</v>
      </c>
      <c r="H12" s="1">
        <v>314.75</v>
      </c>
      <c r="I12" s="57">
        <v>43116.0</v>
      </c>
    </row>
    <row r="13">
      <c r="A13" s="57">
        <v>43110.0</v>
      </c>
      <c r="B13" s="1" t="s">
        <v>254</v>
      </c>
      <c r="C13" s="1">
        <v>41.85</v>
      </c>
      <c r="D13" s="57">
        <v>43102.0</v>
      </c>
      <c r="E13" s="55"/>
      <c r="G13" s="1" t="s">
        <v>255</v>
      </c>
      <c r="H13" s="1">
        <v>350.0</v>
      </c>
    </row>
    <row r="14">
      <c r="B14" s="1" t="s">
        <v>138</v>
      </c>
      <c r="C14" s="1">
        <v>114.68</v>
      </c>
      <c r="D14" s="57">
        <v>43103.0</v>
      </c>
      <c r="E14" s="55"/>
      <c r="G14" s="1" t="s">
        <v>256</v>
      </c>
      <c r="H14" s="1">
        <v>35.0</v>
      </c>
    </row>
    <row r="15">
      <c r="B15" s="1"/>
      <c r="E15" s="55"/>
    </row>
    <row r="16">
      <c r="B16" s="1" t="s">
        <v>222</v>
      </c>
      <c r="C16" s="1">
        <f>(C17-C19)</f>
        <v>784.49</v>
      </c>
      <c r="E16" s="55"/>
      <c r="G16" s="1" t="s">
        <v>223</v>
      </c>
      <c r="H16" s="1">
        <f>(H17-H19)</f>
        <v>679.31</v>
      </c>
    </row>
    <row r="17">
      <c r="B17" s="1" t="s">
        <v>224</v>
      </c>
      <c r="C17" s="1">
        <v>2510.15</v>
      </c>
      <c r="E17" s="55"/>
      <c r="G17" s="1" t="s">
        <v>224</v>
      </c>
      <c r="H17" s="1">
        <v>2571.0</v>
      </c>
    </row>
    <row r="18">
      <c r="B18" s="1" t="s">
        <v>225</v>
      </c>
      <c r="E18" s="55"/>
      <c r="G18" s="1" t="s">
        <v>225</v>
      </c>
    </row>
    <row r="19">
      <c r="B19" s="1" t="s">
        <v>257</v>
      </c>
      <c r="C19">
        <f>Sum(C2:C14)</f>
        <v>1725.66</v>
      </c>
      <c r="E19" s="55"/>
      <c r="G19" s="1" t="s">
        <v>257</v>
      </c>
      <c r="H19">
        <f>Sum(H2:H14)</f>
        <v>1891.69</v>
      </c>
    </row>
    <row r="20">
      <c r="B20" s="1" t="s">
        <v>258</v>
      </c>
      <c r="E20" s="55"/>
    </row>
    <row r="21">
      <c r="E21" s="55"/>
    </row>
    <row r="22">
      <c r="E22" s="55"/>
    </row>
    <row r="23">
      <c r="E23" s="55"/>
    </row>
    <row r="24">
      <c r="E24" s="55"/>
    </row>
    <row r="25">
      <c r="E25" s="55"/>
    </row>
    <row r="26">
      <c r="E26" s="55"/>
    </row>
    <row r="27">
      <c r="E27" s="55"/>
    </row>
    <row r="28">
      <c r="E28" s="55"/>
    </row>
    <row r="29">
      <c r="E29" s="55"/>
    </row>
    <row r="30">
      <c r="E30" s="55"/>
    </row>
    <row r="31">
      <c r="E31" s="55"/>
    </row>
    <row r="32">
      <c r="E32" s="55"/>
    </row>
    <row r="33">
      <c r="E33" s="55"/>
    </row>
    <row r="34">
      <c r="E34" s="55"/>
    </row>
    <row r="35">
      <c r="E35" s="55"/>
    </row>
    <row r="36">
      <c r="E36" s="55"/>
    </row>
    <row r="37">
      <c r="E37" s="55"/>
    </row>
    <row r="38">
      <c r="E38" s="55"/>
    </row>
    <row r="39">
      <c r="E39" s="55"/>
    </row>
    <row r="40">
      <c r="E40" s="55"/>
    </row>
    <row r="41">
      <c r="E41" s="55"/>
    </row>
    <row r="42">
      <c r="E42" s="55"/>
    </row>
    <row r="43">
      <c r="E43" s="55"/>
    </row>
    <row r="44">
      <c r="E44" s="55"/>
    </row>
    <row r="45">
      <c r="E45" s="55"/>
    </row>
    <row r="46">
      <c r="E46" s="55"/>
    </row>
    <row r="47">
      <c r="E47" s="55"/>
    </row>
    <row r="48">
      <c r="E48" s="55"/>
    </row>
    <row r="49">
      <c r="E49" s="55"/>
    </row>
    <row r="50">
      <c r="E50" s="55"/>
    </row>
    <row r="51">
      <c r="E51" s="55"/>
    </row>
    <row r="52">
      <c r="E52" s="55"/>
    </row>
    <row r="53">
      <c r="E53" s="55"/>
    </row>
    <row r="54">
      <c r="E54" s="55"/>
    </row>
    <row r="55">
      <c r="E55" s="55"/>
    </row>
    <row r="56">
      <c r="E56" s="55"/>
    </row>
    <row r="57">
      <c r="E57" s="55"/>
    </row>
    <row r="58">
      <c r="E58" s="55"/>
    </row>
    <row r="59">
      <c r="E59" s="55"/>
    </row>
    <row r="60">
      <c r="E60" s="55"/>
    </row>
    <row r="61">
      <c r="E61" s="55"/>
    </row>
    <row r="62">
      <c r="E62" s="55"/>
    </row>
    <row r="63">
      <c r="E63" s="55"/>
    </row>
    <row r="64">
      <c r="E64" s="55"/>
    </row>
    <row r="65">
      <c r="E65" s="55"/>
    </row>
    <row r="66">
      <c r="E66" s="55"/>
    </row>
    <row r="67">
      <c r="E67" s="55"/>
    </row>
    <row r="68">
      <c r="E68" s="55"/>
    </row>
    <row r="69">
      <c r="E69" s="55"/>
    </row>
    <row r="70">
      <c r="E70" s="55"/>
    </row>
    <row r="71">
      <c r="E71" s="55"/>
    </row>
    <row r="72">
      <c r="E72" s="55"/>
    </row>
    <row r="73">
      <c r="E73" s="55"/>
    </row>
    <row r="74">
      <c r="E74" s="55"/>
    </row>
    <row r="75">
      <c r="E75" s="55"/>
    </row>
    <row r="76">
      <c r="E76" s="55"/>
    </row>
    <row r="77">
      <c r="E77" s="55"/>
    </row>
    <row r="78">
      <c r="E78" s="55"/>
    </row>
    <row r="79">
      <c r="E79" s="55"/>
    </row>
    <row r="80">
      <c r="E80" s="55"/>
    </row>
    <row r="81">
      <c r="E81" s="55"/>
    </row>
    <row r="82">
      <c r="E82" s="55"/>
    </row>
    <row r="83">
      <c r="E83" s="55"/>
    </row>
    <row r="84">
      <c r="E84" s="55"/>
    </row>
    <row r="85">
      <c r="E85" s="55"/>
    </row>
    <row r="86">
      <c r="E86" s="55"/>
    </row>
    <row r="87">
      <c r="E87" s="55"/>
    </row>
    <row r="88">
      <c r="E88" s="55"/>
    </row>
    <row r="89">
      <c r="E89" s="55"/>
    </row>
    <row r="90">
      <c r="E90" s="55"/>
    </row>
    <row r="91">
      <c r="E91" s="55"/>
    </row>
    <row r="92">
      <c r="E92" s="55"/>
    </row>
    <row r="93">
      <c r="E93" s="55"/>
    </row>
    <row r="94">
      <c r="E94" s="55"/>
    </row>
    <row r="95">
      <c r="E95" s="55"/>
    </row>
    <row r="96">
      <c r="E96" s="55"/>
    </row>
    <row r="97">
      <c r="E97" s="55"/>
    </row>
    <row r="98">
      <c r="E98" s="55"/>
    </row>
    <row r="99">
      <c r="E99" s="55"/>
    </row>
    <row r="100">
      <c r="E100" s="55"/>
    </row>
    <row r="101">
      <c r="E101" s="55"/>
    </row>
    <row r="102">
      <c r="E102" s="55"/>
    </row>
    <row r="103">
      <c r="E103" s="55"/>
    </row>
    <row r="104">
      <c r="E104" s="55"/>
    </row>
    <row r="105">
      <c r="E105" s="55"/>
    </row>
    <row r="106">
      <c r="E106" s="55"/>
    </row>
    <row r="107">
      <c r="E107" s="55"/>
    </row>
    <row r="108">
      <c r="E108" s="55"/>
    </row>
    <row r="109">
      <c r="E109" s="55"/>
    </row>
    <row r="110">
      <c r="E110" s="55"/>
    </row>
    <row r="111">
      <c r="E111" s="55"/>
    </row>
    <row r="112">
      <c r="E112" s="55"/>
    </row>
    <row r="113">
      <c r="E113" s="55"/>
    </row>
    <row r="114">
      <c r="E114" s="55"/>
    </row>
    <row r="115">
      <c r="E115" s="55"/>
    </row>
    <row r="116">
      <c r="E116" s="55"/>
    </row>
    <row r="117">
      <c r="E117" s="55"/>
    </row>
    <row r="118">
      <c r="E118" s="55"/>
    </row>
    <row r="119">
      <c r="E119" s="55"/>
    </row>
    <row r="120">
      <c r="E120" s="55"/>
    </row>
    <row r="121">
      <c r="E121" s="55"/>
    </row>
    <row r="122">
      <c r="E122" s="55"/>
    </row>
    <row r="123">
      <c r="E123" s="55"/>
    </row>
    <row r="124">
      <c r="E124" s="55"/>
    </row>
    <row r="125">
      <c r="E125" s="55"/>
    </row>
    <row r="126">
      <c r="E126" s="55"/>
    </row>
    <row r="127">
      <c r="E127" s="55"/>
    </row>
    <row r="128">
      <c r="E128" s="55"/>
    </row>
    <row r="129">
      <c r="E129" s="55"/>
    </row>
    <row r="130">
      <c r="E130" s="55"/>
    </row>
    <row r="131">
      <c r="E131" s="55"/>
    </row>
    <row r="132">
      <c r="E132" s="55"/>
    </row>
    <row r="133">
      <c r="E133" s="55"/>
    </row>
    <row r="134">
      <c r="E134" s="55"/>
    </row>
    <row r="135">
      <c r="E135" s="55"/>
    </row>
    <row r="136">
      <c r="E136" s="55"/>
    </row>
    <row r="137">
      <c r="E137" s="55"/>
    </row>
    <row r="138">
      <c r="E138" s="55"/>
    </row>
    <row r="139">
      <c r="E139" s="55"/>
    </row>
    <row r="140">
      <c r="E140" s="55"/>
    </row>
    <row r="141">
      <c r="E141" s="55"/>
    </row>
    <row r="142">
      <c r="E142" s="55"/>
    </row>
    <row r="143">
      <c r="E143" s="55"/>
    </row>
    <row r="144">
      <c r="E144" s="55"/>
    </row>
    <row r="145">
      <c r="E145" s="55"/>
    </row>
    <row r="146">
      <c r="E146" s="55"/>
    </row>
    <row r="147">
      <c r="E147" s="55"/>
    </row>
    <row r="148">
      <c r="E148" s="55"/>
    </row>
    <row r="149">
      <c r="E149" s="55"/>
    </row>
    <row r="150">
      <c r="E150" s="55"/>
    </row>
    <row r="151">
      <c r="E151" s="55"/>
    </row>
    <row r="152">
      <c r="E152" s="55"/>
    </row>
    <row r="153">
      <c r="E153" s="55"/>
    </row>
    <row r="154">
      <c r="E154" s="55"/>
    </row>
    <row r="155">
      <c r="E155" s="55"/>
    </row>
    <row r="156">
      <c r="E156" s="55"/>
    </row>
    <row r="157">
      <c r="E157" s="55"/>
    </row>
    <row r="158">
      <c r="E158" s="55"/>
    </row>
    <row r="159">
      <c r="E159" s="55"/>
    </row>
    <row r="160">
      <c r="E160" s="55"/>
    </row>
    <row r="161">
      <c r="E161" s="55"/>
    </row>
    <row r="162">
      <c r="E162" s="55"/>
    </row>
    <row r="163">
      <c r="E163" s="55"/>
    </row>
    <row r="164">
      <c r="E164" s="55"/>
    </row>
    <row r="165">
      <c r="E165" s="55"/>
    </row>
    <row r="166">
      <c r="E166" s="55"/>
    </row>
    <row r="167">
      <c r="E167" s="55"/>
    </row>
    <row r="168">
      <c r="E168" s="55"/>
    </row>
    <row r="169">
      <c r="E169" s="55"/>
    </row>
    <row r="170">
      <c r="E170" s="55"/>
    </row>
    <row r="171">
      <c r="E171" s="55"/>
    </row>
    <row r="172">
      <c r="E172" s="55"/>
    </row>
    <row r="173">
      <c r="E173" s="55"/>
    </row>
    <row r="174">
      <c r="E174" s="55"/>
    </row>
    <row r="175">
      <c r="E175" s="55"/>
    </row>
    <row r="176">
      <c r="E176" s="55"/>
    </row>
    <row r="177">
      <c r="E177" s="55"/>
    </row>
    <row r="178">
      <c r="E178" s="55"/>
    </row>
    <row r="179">
      <c r="E179" s="55"/>
    </row>
    <row r="180">
      <c r="E180" s="55"/>
    </row>
    <row r="181">
      <c r="E181" s="55"/>
    </row>
    <row r="182">
      <c r="E182" s="55"/>
    </row>
    <row r="183">
      <c r="E183" s="55"/>
    </row>
    <row r="184">
      <c r="E184" s="55"/>
    </row>
    <row r="185">
      <c r="E185" s="55"/>
    </row>
    <row r="186">
      <c r="E186" s="55"/>
    </row>
    <row r="187">
      <c r="E187" s="55"/>
    </row>
    <row r="188">
      <c r="E188" s="55"/>
    </row>
    <row r="189">
      <c r="E189" s="55"/>
    </row>
    <row r="190">
      <c r="E190" s="55"/>
    </row>
    <row r="191">
      <c r="E191" s="55"/>
    </row>
    <row r="192">
      <c r="E192" s="55"/>
    </row>
    <row r="193">
      <c r="E193" s="55"/>
    </row>
    <row r="194">
      <c r="E194" s="55"/>
    </row>
    <row r="195">
      <c r="E195" s="55"/>
    </row>
    <row r="196">
      <c r="E196" s="55"/>
    </row>
    <row r="197">
      <c r="E197" s="55"/>
    </row>
    <row r="198">
      <c r="E198" s="55"/>
    </row>
    <row r="199">
      <c r="E199" s="55"/>
    </row>
    <row r="200">
      <c r="E200" s="55"/>
    </row>
    <row r="201">
      <c r="E201" s="55"/>
    </row>
    <row r="202">
      <c r="E202" s="55"/>
    </row>
    <row r="203">
      <c r="E203" s="55"/>
    </row>
    <row r="204">
      <c r="E204" s="55"/>
    </row>
    <row r="205">
      <c r="E205" s="55"/>
    </row>
    <row r="206">
      <c r="E206" s="55"/>
    </row>
    <row r="207">
      <c r="E207" s="55"/>
    </row>
    <row r="208">
      <c r="E208" s="55"/>
    </row>
    <row r="209">
      <c r="E209" s="55"/>
    </row>
    <row r="210">
      <c r="E210" s="55"/>
    </row>
    <row r="211">
      <c r="E211" s="55"/>
    </row>
    <row r="212">
      <c r="E212" s="55"/>
    </row>
    <row r="213">
      <c r="E213" s="55"/>
    </row>
    <row r="214">
      <c r="E214" s="55"/>
    </row>
    <row r="215">
      <c r="E215" s="55"/>
    </row>
    <row r="216">
      <c r="E216" s="55"/>
    </row>
    <row r="217">
      <c r="E217" s="55"/>
    </row>
    <row r="218">
      <c r="E218" s="55"/>
    </row>
    <row r="219">
      <c r="E219" s="55"/>
    </row>
    <row r="220">
      <c r="E220" s="55"/>
    </row>
    <row r="221">
      <c r="E221" s="55"/>
    </row>
    <row r="222">
      <c r="E222" s="55"/>
    </row>
    <row r="223">
      <c r="E223" s="55"/>
    </row>
    <row r="224">
      <c r="E224" s="55"/>
    </row>
    <row r="225">
      <c r="E225" s="55"/>
    </row>
    <row r="226">
      <c r="E226" s="55"/>
    </row>
    <row r="227">
      <c r="E227" s="55"/>
    </row>
    <row r="228">
      <c r="E228" s="55"/>
    </row>
    <row r="229">
      <c r="E229" s="55"/>
    </row>
    <row r="230">
      <c r="E230" s="55"/>
    </row>
    <row r="231">
      <c r="E231" s="55"/>
    </row>
    <row r="232">
      <c r="E232" s="55"/>
    </row>
    <row r="233">
      <c r="E233" s="55"/>
    </row>
    <row r="234">
      <c r="E234" s="55"/>
    </row>
    <row r="235">
      <c r="E235" s="55"/>
    </row>
    <row r="236">
      <c r="E236" s="55"/>
    </row>
    <row r="237">
      <c r="E237" s="55"/>
    </row>
    <row r="238">
      <c r="E238" s="55"/>
    </row>
    <row r="239">
      <c r="E239" s="55"/>
    </row>
    <row r="240">
      <c r="E240" s="55"/>
    </row>
    <row r="241">
      <c r="E241" s="55"/>
    </row>
    <row r="242">
      <c r="E242" s="55"/>
    </row>
    <row r="243">
      <c r="E243" s="55"/>
    </row>
    <row r="244">
      <c r="E244" s="55"/>
    </row>
    <row r="245">
      <c r="E245" s="55"/>
    </row>
    <row r="246">
      <c r="E246" s="55"/>
    </row>
    <row r="247">
      <c r="E247" s="55"/>
    </row>
    <row r="248">
      <c r="E248" s="55"/>
    </row>
    <row r="249">
      <c r="E249" s="55"/>
    </row>
    <row r="250">
      <c r="E250" s="55"/>
    </row>
    <row r="251">
      <c r="E251" s="55"/>
    </row>
    <row r="252">
      <c r="E252" s="55"/>
    </row>
    <row r="253">
      <c r="E253" s="55"/>
    </row>
    <row r="254">
      <c r="E254" s="55"/>
    </row>
    <row r="255">
      <c r="E255" s="55"/>
    </row>
    <row r="256">
      <c r="E256" s="55"/>
    </row>
    <row r="257">
      <c r="E257" s="55"/>
    </row>
    <row r="258">
      <c r="E258" s="55"/>
    </row>
    <row r="259">
      <c r="E259" s="55"/>
    </row>
    <row r="260">
      <c r="E260" s="55"/>
    </row>
    <row r="261">
      <c r="E261" s="55"/>
    </row>
    <row r="262">
      <c r="E262" s="55"/>
    </row>
    <row r="263">
      <c r="E263" s="55"/>
    </row>
    <row r="264">
      <c r="E264" s="55"/>
    </row>
    <row r="265">
      <c r="E265" s="55"/>
    </row>
    <row r="266">
      <c r="E266" s="55"/>
    </row>
    <row r="267">
      <c r="E267" s="55"/>
    </row>
    <row r="268">
      <c r="E268" s="55"/>
    </row>
    <row r="269">
      <c r="E269" s="55"/>
    </row>
    <row r="270">
      <c r="E270" s="55"/>
    </row>
    <row r="271">
      <c r="E271" s="55"/>
    </row>
    <row r="272">
      <c r="E272" s="55"/>
    </row>
    <row r="273">
      <c r="E273" s="55"/>
    </row>
    <row r="274">
      <c r="E274" s="55"/>
    </row>
    <row r="275">
      <c r="E275" s="55"/>
    </row>
    <row r="276">
      <c r="E276" s="55"/>
    </row>
    <row r="277">
      <c r="E277" s="55"/>
    </row>
    <row r="278">
      <c r="E278" s="55"/>
    </row>
    <row r="279">
      <c r="E279" s="55"/>
    </row>
    <row r="280">
      <c r="E280" s="55"/>
    </row>
    <row r="281">
      <c r="E281" s="55"/>
    </row>
    <row r="282">
      <c r="E282" s="55"/>
    </row>
    <row r="283">
      <c r="E283" s="55"/>
    </row>
    <row r="284">
      <c r="E284" s="55"/>
    </row>
    <row r="285">
      <c r="E285" s="55"/>
    </row>
    <row r="286">
      <c r="E286" s="55"/>
    </row>
    <row r="287">
      <c r="E287" s="55"/>
    </row>
    <row r="288">
      <c r="E288" s="55"/>
    </row>
    <row r="289">
      <c r="E289" s="55"/>
    </row>
    <row r="290">
      <c r="E290" s="55"/>
    </row>
    <row r="291">
      <c r="E291" s="55"/>
    </row>
    <row r="292">
      <c r="E292" s="55"/>
    </row>
    <row r="293">
      <c r="E293" s="55"/>
    </row>
    <row r="294">
      <c r="E294" s="55"/>
    </row>
    <row r="295">
      <c r="E295" s="55"/>
    </row>
    <row r="296">
      <c r="E296" s="55"/>
    </row>
    <row r="297">
      <c r="E297" s="55"/>
    </row>
    <row r="298">
      <c r="E298" s="55"/>
    </row>
    <row r="299">
      <c r="E299" s="55"/>
    </row>
    <row r="300">
      <c r="E300" s="55"/>
    </row>
    <row r="301">
      <c r="E301" s="55"/>
    </row>
    <row r="302">
      <c r="E302" s="55"/>
    </row>
    <row r="303">
      <c r="E303" s="55"/>
    </row>
    <row r="304">
      <c r="E304" s="55"/>
    </row>
    <row r="305">
      <c r="E305" s="55"/>
    </row>
    <row r="306">
      <c r="E306" s="55"/>
    </row>
    <row r="307">
      <c r="E307" s="55"/>
    </row>
    <row r="308">
      <c r="E308" s="55"/>
    </row>
    <row r="309">
      <c r="E309" s="55"/>
    </row>
    <row r="310">
      <c r="E310" s="55"/>
    </row>
    <row r="311">
      <c r="E311" s="55"/>
    </row>
    <row r="312">
      <c r="E312" s="55"/>
    </row>
    <row r="313">
      <c r="E313" s="55"/>
    </row>
    <row r="314">
      <c r="E314" s="55"/>
    </row>
    <row r="315">
      <c r="E315" s="55"/>
    </row>
    <row r="316">
      <c r="E316" s="55"/>
    </row>
    <row r="317">
      <c r="E317" s="55"/>
    </row>
    <row r="318">
      <c r="E318" s="55"/>
    </row>
    <row r="319">
      <c r="E319" s="55"/>
    </row>
    <row r="320">
      <c r="E320" s="55"/>
    </row>
    <row r="321">
      <c r="E321" s="55"/>
    </row>
    <row r="322">
      <c r="E322" s="55"/>
    </row>
    <row r="323">
      <c r="E323" s="55"/>
    </row>
    <row r="324">
      <c r="E324" s="55"/>
    </row>
    <row r="325">
      <c r="E325" s="55"/>
    </row>
    <row r="326">
      <c r="E326" s="55"/>
    </row>
    <row r="327">
      <c r="E327" s="55"/>
    </row>
    <row r="328">
      <c r="E328" s="55"/>
    </row>
    <row r="329">
      <c r="E329" s="55"/>
    </row>
    <row r="330">
      <c r="E330" s="55"/>
    </row>
    <row r="331">
      <c r="E331" s="55"/>
    </row>
    <row r="332">
      <c r="E332" s="55"/>
    </row>
    <row r="333">
      <c r="E333" s="55"/>
    </row>
    <row r="334">
      <c r="E334" s="55"/>
    </row>
    <row r="335">
      <c r="E335" s="55"/>
    </row>
    <row r="336">
      <c r="E336" s="55"/>
    </row>
    <row r="337">
      <c r="E337" s="55"/>
    </row>
    <row r="338">
      <c r="E338" s="55"/>
    </row>
    <row r="339">
      <c r="E339" s="55"/>
    </row>
    <row r="340">
      <c r="E340" s="55"/>
    </row>
    <row r="341">
      <c r="E341" s="55"/>
    </row>
    <row r="342">
      <c r="E342" s="55"/>
    </row>
    <row r="343">
      <c r="E343" s="55"/>
    </row>
    <row r="344">
      <c r="E344" s="55"/>
    </row>
    <row r="345">
      <c r="E345" s="55"/>
    </row>
    <row r="346">
      <c r="E346" s="55"/>
    </row>
    <row r="347">
      <c r="E347" s="55"/>
    </row>
    <row r="348">
      <c r="E348" s="55"/>
    </row>
    <row r="349">
      <c r="E349" s="55"/>
    </row>
    <row r="350">
      <c r="E350" s="55"/>
    </row>
    <row r="351">
      <c r="E351" s="55"/>
    </row>
    <row r="352">
      <c r="E352" s="55"/>
    </row>
    <row r="353">
      <c r="E353" s="55"/>
    </row>
    <row r="354">
      <c r="E354" s="55"/>
    </row>
    <row r="355">
      <c r="E355" s="55"/>
    </row>
    <row r="356">
      <c r="E356" s="55"/>
    </row>
    <row r="357">
      <c r="E357" s="55"/>
    </row>
    <row r="358">
      <c r="E358" s="55"/>
    </row>
    <row r="359">
      <c r="E359" s="55"/>
    </row>
    <row r="360">
      <c r="E360" s="55"/>
    </row>
    <row r="361">
      <c r="E361" s="55"/>
    </row>
    <row r="362">
      <c r="E362" s="55"/>
    </row>
    <row r="363">
      <c r="E363" s="55"/>
    </row>
    <row r="364">
      <c r="E364" s="55"/>
    </row>
    <row r="365">
      <c r="E365" s="55"/>
    </row>
    <row r="366">
      <c r="E366" s="55"/>
    </row>
    <row r="367">
      <c r="E367" s="55"/>
    </row>
    <row r="368">
      <c r="E368" s="55"/>
    </row>
    <row r="369">
      <c r="E369" s="55"/>
    </row>
    <row r="370">
      <c r="E370" s="55"/>
    </row>
    <row r="371">
      <c r="E371" s="55"/>
    </row>
    <row r="372">
      <c r="E372" s="55"/>
    </row>
    <row r="373">
      <c r="E373" s="55"/>
    </row>
    <row r="374">
      <c r="E374" s="55"/>
    </row>
    <row r="375">
      <c r="E375" s="55"/>
    </row>
    <row r="376">
      <c r="E376" s="55"/>
    </row>
    <row r="377">
      <c r="E377" s="55"/>
    </row>
    <row r="378">
      <c r="E378" s="55"/>
    </row>
    <row r="379">
      <c r="E379" s="55"/>
    </row>
    <row r="380">
      <c r="E380" s="55"/>
    </row>
    <row r="381">
      <c r="E381" s="55"/>
    </row>
    <row r="382">
      <c r="E382" s="55"/>
    </row>
    <row r="383">
      <c r="E383" s="55"/>
    </row>
    <row r="384">
      <c r="E384" s="55"/>
    </row>
    <row r="385">
      <c r="E385" s="55"/>
    </row>
    <row r="386">
      <c r="E386" s="55"/>
    </row>
    <row r="387">
      <c r="E387" s="55"/>
    </row>
    <row r="388">
      <c r="E388" s="55"/>
    </row>
    <row r="389">
      <c r="E389" s="55"/>
    </row>
    <row r="390">
      <c r="E390" s="55"/>
    </row>
    <row r="391">
      <c r="E391" s="55"/>
    </row>
    <row r="392">
      <c r="E392" s="55"/>
    </row>
    <row r="393">
      <c r="E393" s="55"/>
    </row>
    <row r="394">
      <c r="E394" s="55"/>
    </row>
    <row r="395">
      <c r="E395" s="55"/>
    </row>
    <row r="396">
      <c r="E396" s="55"/>
    </row>
    <row r="397">
      <c r="E397" s="55"/>
    </row>
    <row r="398">
      <c r="E398" s="55"/>
    </row>
    <row r="399">
      <c r="E399" s="55"/>
    </row>
    <row r="400">
      <c r="E400" s="55"/>
    </row>
    <row r="401">
      <c r="E401" s="55"/>
    </row>
    <row r="402">
      <c r="E402" s="55"/>
    </row>
    <row r="403">
      <c r="E403" s="55"/>
    </row>
    <row r="404">
      <c r="E404" s="55"/>
    </row>
    <row r="405">
      <c r="E405" s="55"/>
    </row>
    <row r="406">
      <c r="E406" s="55"/>
    </row>
    <row r="407">
      <c r="E407" s="55"/>
    </row>
    <row r="408">
      <c r="E408" s="55"/>
    </row>
    <row r="409">
      <c r="E409" s="55"/>
    </row>
    <row r="410">
      <c r="E410" s="55"/>
    </row>
    <row r="411">
      <c r="E411" s="55"/>
    </row>
    <row r="412">
      <c r="E412" s="55"/>
    </row>
    <row r="413">
      <c r="E413" s="55"/>
    </row>
    <row r="414">
      <c r="E414" s="55"/>
    </row>
    <row r="415">
      <c r="E415" s="55"/>
    </row>
    <row r="416">
      <c r="E416" s="55"/>
    </row>
    <row r="417">
      <c r="E417" s="55"/>
    </row>
    <row r="418">
      <c r="E418" s="55"/>
    </row>
    <row r="419">
      <c r="E419" s="55"/>
    </row>
    <row r="420">
      <c r="E420" s="55"/>
    </row>
    <row r="421">
      <c r="E421" s="55"/>
    </row>
    <row r="422">
      <c r="E422" s="55"/>
    </row>
    <row r="423">
      <c r="E423" s="55"/>
    </row>
    <row r="424">
      <c r="E424" s="55"/>
    </row>
    <row r="425">
      <c r="E425" s="55"/>
    </row>
    <row r="426">
      <c r="E426" s="55"/>
    </row>
    <row r="427">
      <c r="E427" s="55"/>
    </row>
    <row r="428">
      <c r="E428" s="55"/>
    </row>
    <row r="429">
      <c r="E429" s="55"/>
    </row>
    <row r="430">
      <c r="E430" s="55"/>
    </row>
    <row r="431">
      <c r="E431" s="55"/>
    </row>
    <row r="432">
      <c r="E432" s="55"/>
    </row>
    <row r="433">
      <c r="E433" s="55"/>
    </row>
    <row r="434">
      <c r="E434" s="55"/>
    </row>
    <row r="435">
      <c r="E435" s="55"/>
    </row>
    <row r="436">
      <c r="E436" s="55"/>
    </row>
    <row r="437">
      <c r="E437" s="55"/>
    </row>
    <row r="438">
      <c r="E438" s="55"/>
    </row>
    <row r="439">
      <c r="E439" s="55"/>
    </row>
    <row r="440">
      <c r="E440" s="55"/>
    </row>
    <row r="441">
      <c r="E441" s="55"/>
    </row>
    <row r="442">
      <c r="E442" s="55"/>
    </row>
    <row r="443">
      <c r="E443" s="55"/>
    </row>
    <row r="444">
      <c r="E444" s="55"/>
    </row>
    <row r="445">
      <c r="E445" s="55"/>
    </row>
    <row r="446">
      <c r="E446" s="55"/>
    </row>
    <row r="447">
      <c r="E447" s="55"/>
    </row>
    <row r="448">
      <c r="E448" s="55"/>
    </row>
    <row r="449">
      <c r="E449" s="55"/>
    </row>
    <row r="450">
      <c r="E450" s="55"/>
    </row>
    <row r="451">
      <c r="E451" s="55"/>
    </row>
    <row r="452">
      <c r="E452" s="55"/>
    </row>
    <row r="453">
      <c r="E453" s="55"/>
    </row>
    <row r="454">
      <c r="E454" s="55"/>
    </row>
    <row r="455">
      <c r="E455" s="55"/>
    </row>
    <row r="456">
      <c r="E456" s="55"/>
    </row>
    <row r="457">
      <c r="E457" s="55"/>
    </row>
    <row r="458">
      <c r="E458" s="55"/>
    </row>
    <row r="459">
      <c r="E459" s="55"/>
    </row>
    <row r="460">
      <c r="E460" s="55"/>
    </row>
    <row r="461">
      <c r="E461" s="55"/>
    </row>
    <row r="462">
      <c r="E462" s="55"/>
    </row>
    <row r="463">
      <c r="E463" s="55"/>
    </row>
    <row r="464">
      <c r="E464" s="55"/>
    </row>
    <row r="465">
      <c r="E465" s="55"/>
    </row>
    <row r="466">
      <c r="E466" s="55"/>
    </row>
    <row r="467">
      <c r="E467" s="55"/>
    </row>
    <row r="468">
      <c r="E468" s="55"/>
    </row>
    <row r="469">
      <c r="E469" s="55"/>
    </row>
    <row r="470">
      <c r="E470" s="55"/>
    </row>
    <row r="471">
      <c r="E471" s="55"/>
    </row>
    <row r="472">
      <c r="E472" s="55"/>
    </row>
    <row r="473">
      <c r="E473" s="55"/>
    </row>
    <row r="474">
      <c r="E474" s="55"/>
    </row>
    <row r="475">
      <c r="E475" s="55"/>
    </row>
    <row r="476">
      <c r="E476" s="55"/>
    </row>
    <row r="477">
      <c r="E477" s="55"/>
    </row>
    <row r="478">
      <c r="E478" s="55"/>
    </row>
    <row r="479">
      <c r="E479" s="55"/>
    </row>
    <row r="480">
      <c r="E480" s="55"/>
    </row>
    <row r="481">
      <c r="E481" s="55"/>
    </row>
    <row r="482">
      <c r="E482" s="55"/>
    </row>
    <row r="483">
      <c r="E483" s="55"/>
    </row>
    <row r="484">
      <c r="E484" s="55"/>
    </row>
    <row r="485">
      <c r="E485" s="55"/>
    </row>
    <row r="486">
      <c r="E486" s="55"/>
    </row>
    <row r="487">
      <c r="E487" s="55"/>
    </row>
    <row r="488">
      <c r="E488" s="55"/>
    </row>
    <row r="489">
      <c r="E489" s="55"/>
    </row>
    <row r="490">
      <c r="E490" s="55"/>
    </row>
    <row r="491">
      <c r="E491" s="55"/>
    </row>
    <row r="492">
      <c r="E492" s="55"/>
    </row>
    <row r="493">
      <c r="E493" s="55"/>
    </row>
    <row r="494">
      <c r="E494" s="55"/>
    </row>
    <row r="495">
      <c r="E495" s="55"/>
    </row>
    <row r="496">
      <c r="E496" s="55"/>
    </row>
    <row r="497">
      <c r="E497" s="55"/>
    </row>
    <row r="498">
      <c r="E498" s="55"/>
    </row>
    <row r="499">
      <c r="E499" s="55"/>
    </row>
    <row r="500">
      <c r="E500" s="55"/>
    </row>
    <row r="501">
      <c r="E501" s="55"/>
    </row>
    <row r="502">
      <c r="E502" s="55"/>
    </row>
    <row r="503">
      <c r="E503" s="55"/>
    </row>
    <row r="504">
      <c r="E504" s="55"/>
    </row>
    <row r="505">
      <c r="E505" s="55"/>
    </row>
    <row r="506">
      <c r="E506" s="55"/>
    </row>
    <row r="507">
      <c r="E507" s="55"/>
    </row>
    <row r="508">
      <c r="E508" s="55"/>
    </row>
    <row r="509">
      <c r="E509" s="55"/>
    </row>
    <row r="510">
      <c r="E510" s="55"/>
    </row>
    <row r="511">
      <c r="E511" s="55"/>
    </row>
    <row r="512">
      <c r="E512" s="55"/>
    </row>
    <row r="513">
      <c r="E513" s="55"/>
    </row>
    <row r="514">
      <c r="E514" s="55"/>
    </row>
    <row r="515">
      <c r="E515" s="55"/>
    </row>
    <row r="516">
      <c r="E516" s="55"/>
    </row>
    <row r="517">
      <c r="E517" s="55"/>
    </row>
    <row r="518">
      <c r="E518" s="55"/>
    </row>
    <row r="519">
      <c r="E519" s="55"/>
    </row>
    <row r="520">
      <c r="E520" s="55"/>
    </row>
    <row r="521">
      <c r="E521" s="55"/>
    </row>
    <row r="522">
      <c r="E522" s="55"/>
    </row>
    <row r="523">
      <c r="E523" s="55"/>
    </row>
    <row r="524">
      <c r="E524" s="55"/>
    </row>
    <row r="525">
      <c r="E525" s="55"/>
    </row>
    <row r="526">
      <c r="E526" s="55"/>
    </row>
    <row r="527">
      <c r="E527" s="55"/>
    </row>
    <row r="528">
      <c r="E528" s="55"/>
    </row>
    <row r="529">
      <c r="E529" s="55"/>
    </row>
    <row r="530">
      <c r="E530" s="55"/>
    </row>
    <row r="531">
      <c r="E531" s="55"/>
    </row>
    <row r="532">
      <c r="E532" s="55"/>
    </row>
    <row r="533">
      <c r="E533" s="55"/>
    </row>
    <row r="534">
      <c r="E534" s="55"/>
    </row>
    <row r="535">
      <c r="E535" s="55"/>
    </row>
    <row r="536">
      <c r="E536" s="55"/>
    </row>
    <row r="537">
      <c r="E537" s="55"/>
    </row>
    <row r="538">
      <c r="E538" s="55"/>
    </row>
    <row r="539">
      <c r="E539" s="55"/>
    </row>
    <row r="540">
      <c r="E540" s="55"/>
    </row>
    <row r="541">
      <c r="E541" s="55"/>
    </row>
    <row r="542">
      <c r="E542" s="55"/>
    </row>
    <row r="543">
      <c r="E543" s="55"/>
    </row>
    <row r="544">
      <c r="E544" s="55"/>
    </row>
    <row r="545">
      <c r="E545" s="55"/>
    </row>
    <row r="546">
      <c r="E546" s="55"/>
    </row>
    <row r="547">
      <c r="E547" s="55"/>
    </row>
    <row r="548">
      <c r="E548" s="55"/>
    </row>
    <row r="549">
      <c r="E549" s="55"/>
    </row>
    <row r="550">
      <c r="E550" s="55"/>
    </row>
    <row r="551">
      <c r="E551" s="55"/>
    </row>
    <row r="552">
      <c r="E552" s="55"/>
    </row>
    <row r="553">
      <c r="E553" s="55"/>
    </row>
    <row r="554">
      <c r="E554" s="55"/>
    </row>
    <row r="555">
      <c r="E555" s="55"/>
    </row>
    <row r="556">
      <c r="E556" s="55"/>
    </row>
    <row r="557">
      <c r="E557" s="55"/>
    </row>
    <row r="558">
      <c r="E558" s="55"/>
    </row>
    <row r="559">
      <c r="E559" s="55"/>
    </row>
    <row r="560">
      <c r="E560" s="55"/>
    </row>
    <row r="561">
      <c r="E561" s="55"/>
    </row>
    <row r="562">
      <c r="E562" s="55"/>
    </row>
    <row r="563">
      <c r="E563" s="55"/>
    </row>
    <row r="564">
      <c r="E564" s="55"/>
    </row>
    <row r="565">
      <c r="E565" s="55"/>
    </row>
    <row r="566">
      <c r="E566" s="55"/>
    </row>
    <row r="567">
      <c r="E567" s="55"/>
    </row>
    <row r="568">
      <c r="E568" s="55"/>
    </row>
    <row r="569">
      <c r="E569" s="55"/>
    </row>
    <row r="570">
      <c r="E570" s="55"/>
    </row>
    <row r="571">
      <c r="E571" s="55"/>
    </row>
    <row r="572">
      <c r="E572" s="55"/>
    </row>
    <row r="573">
      <c r="E573" s="55"/>
    </row>
    <row r="574">
      <c r="E574" s="55"/>
    </row>
    <row r="575">
      <c r="E575" s="55"/>
    </row>
    <row r="576">
      <c r="E576" s="55"/>
    </row>
    <row r="577">
      <c r="E577" s="55"/>
    </row>
    <row r="578">
      <c r="E578" s="55"/>
    </row>
    <row r="579">
      <c r="E579" s="55"/>
    </row>
    <row r="580">
      <c r="E580" s="55"/>
    </row>
    <row r="581">
      <c r="E581" s="55"/>
    </row>
    <row r="582">
      <c r="E582" s="55"/>
    </row>
    <row r="583">
      <c r="E583" s="55"/>
    </row>
    <row r="584">
      <c r="E584" s="55"/>
    </row>
    <row r="585">
      <c r="E585" s="55"/>
    </row>
    <row r="586">
      <c r="E586" s="55"/>
    </row>
    <row r="587">
      <c r="E587" s="55"/>
    </row>
    <row r="588">
      <c r="E588" s="55"/>
    </row>
    <row r="589">
      <c r="E589" s="55"/>
    </row>
    <row r="590">
      <c r="E590" s="55"/>
    </row>
    <row r="591">
      <c r="E591" s="55"/>
    </row>
    <row r="592">
      <c r="E592" s="55"/>
    </row>
    <row r="593">
      <c r="E593" s="55"/>
    </row>
    <row r="594">
      <c r="E594" s="55"/>
    </row>
    <row r="595">
      <c r="E595" s="55"/>
    </row>
    <row r="596">
      <c r="E596" s="55"/>
    </row>
    <row r="597">
      <c r="E597" s="55"/>
    </row>
    <row r="598">
      <c r="E598" s="55"/>
    </row>
    <row r="599">
      <c r="E599" s="55"/>
    </row>
    <row r="600">
      <c r="E600" s="55"/>
    </row>
    <row r="601">
      <c r="E601" s="55"/>
    </row>
    <row r="602">
      <c r="E602" s="55"/>
    </row>
    <row r="603">
      <c r="E603" s="55"/>
    </row>
    <row r="604">
      <c r="E604" s="55"/>
    </row>
    <row r="605">
      <c r="E605" s="55"/>
    </row>
    <row r="606">
      <c r="E606" s="55"/>
    </row>
    <row r="607">
      <c r="E607" s="55"/>
    </row>
    <row r="608">
      <c r="E608" s="55"/>
    </row>
    <row r="609">
      <c r="E609" s="55"/>
    </row>
    <row r="610">
      <c r="E610" s="55"/>
    </row>
    <row r="611">
      <c r="E611" s="55"/>
    </row>
    <row r="612">
      <c r="E612" s="55"/>
    </row>
    <row r="613">
      <c r="E613" s="55"/>
    </row>
    <row r="614">
      <c r="E614" s="55"/>
    </row>
    <row r="615">
      <c r="E615" s="55"/>
    </row>
    <row r="616">
      <c r="E616" s="55"/>
    </row>
    <row r="617">
      <c r="E617" s="55"/>
    </row>
    <row r="618">
      <c r="E618" s="55"/>
    </row>
    <row r="619">
      <c r="E619" s="55"/>
    </row>
    <row r="620">
      <c r="E620" s="55"/>
    </row>
    <row r="621">
      <c r="E621" s="55"/>
    </row>
    <row r="622">
      <c r="E622" s="55"/>
    </row>
    <row r="623">
      <c r="E623" s="55"/>
    </row>
    <row r="624">
      <c r="E624" s="55"/>
    </row>
    <row r="625">
      <c r="E625" s="55"/>
    </row>
    <row r="626">
      <c r="E626" s="55"/>
    </row>
    <row r="627">
      <c r="E627" s="55"/>
    </row>
    <row r="628">
      <c r="E628" s="55"/>
    </row>
    <row r="629">
      <c r="E629" s="55"/>
    </row>
    <row r="630">
      <c r="E630" s="55"/>
    </row>
    <row r="631">
      <c r="E631" s="55"/>
    </row>
    <row r="632">
      <c r="E632" s="55"/>
    </row>
    <row r="633">
      <c r="E633" s="55"/>
    </row>
    <row r="634">
      <c r="E634" s="55"/>
    </row>
    <row r="635">
      <c r="E635" s="55"/>
    </row>
    <row r="636">
      <c r="E636" s="55"/>
    </row>
    <row r="637">
      <c r="E637" s="55"/>
    </row>
    <row r="638">
      <c r="E638" s="55"/>
    </row>
    <row r="639">
      <c r="E639" s="55"/>
    </row>
    <row r="640">
      <c r="E640" s="55"/>
    </row>
    <row r="641">
      <c r="E641" s="55"/>
    </row>
    <row r="642">
      <c r="E642" s="55"/>
    </row>
    <row r="643">
      <c r="E643" s="55"/>
    </row>
    <row r="644">
      <c r="E644" s="55"/>
    </row>
    <row r="645">
      <c r="E645" s="55"/>
    </row>
    <row r="646">
      <c r="E646" s="55"/>
    </row>
    <row r="647">
      <c r="E647" s="55"/>
    </row>
    <row r="648">
      <c r="E648" s="55"/>
    </row>
    <row r="649">
      <c r="E649" s="55"/>
    </row>
    <row r="650">
      <c r="E650" s="55"/>
    </row>
    <row r="651">
      <c r="E651" s="55"/>
    </row>
    <row r="652">
      <c r="E652" s="55"/>
    </row>
    <row r="653">
      <c r="E653" s="55"/>
    </row>
    <row r="654">
      <c r="E654" s="55"/>
    </row>
    <row r="655">
      <c r="E655" s="55"/>
    </row>
    <row r="656">
      <c r="E656" s="55"/>
    </row>
    <row r="657">
      <c r="E657" s="55"/>
    </row>
    <row r="658">
      <c r="E658" s="55"/>
    </row>
    <row r="659">
      <c r="E659" s="55"/>
    </row>
    <row r="660">
      <c r="E660" s="55"/>
    </row>
    <row r="661">
      <c r="E661" s="55"/>
    </row>
    <row r="662">
      <c r="E662" s="55"/>
    </row>
    <row r="663">
      <c r="E663" s="55"/>
    </row>
    <row r="664">
      <c r="E664" s="55"/>
    </row>
    <row r="665">
      <c r="E665" s="55"/>
    </row>
    <row r="666">
      <c r="E666" s="55"/>
    </row>
    <row r="667">
      <c r="E667" s="55"/>
    </row>
    <row r="668">
      <c r="E668" s="55"/>
    </row>
    <row r="669">
      <c r="E669" s="55"/>
    </row>
    <row r="670">
      <c r="E670" s="55"/>
    </row>
    <row r="671">
      <c r="E671" s="55"/>
    </row>
    <row r="672">
      <c r="E672" s="55"/>
    </row>
    <row r="673">
      <c r="E673" s="55"/>
    </row>
    <row r="674">
      <c r="E674" s="55"/>
    </row>
    <row r="675">
      <c r="E675" s="55"/>
    </row>
    <row r="676">
      <c r="E676" s="55"/>
    </row>
    <row r="677">
      <c r="E677" s="55"/>
    </row>
    <row r="678">
      <c r="E678" s="55"/>
    </row>
    <row r="679">
      <c r="E679" s="55"/>
    </row>
    <row r="680">
      <c r="E680" s="55"/>
    </row>
    <row r="681">
      <c r="E681" s="55"/>
    </row>
    <row r="682">
      <c r="E682" s="55"/>
    </row>
    <row r="683">
      <c r="E683" s="55"/>
    </row>
    <row r="684">
      <c r="E684" s="55"/>
    </row>
    <row r="685">
      <c r="E685" s="55"/>
    </row>
    <row r="686">
      <c r="E686" s="55"/>
    </row>
    <row r="687">
      <c r="E687" s="55"/>
    </row>
    <row r="688">
      <c r="E688" s="55"/>
    </row>
    <row r="689">
      <c r="E689" s="55"/>
    </row>
    <row r="690">
      <c r="E690" s="55"/>
    </row>
    <row r="691">
      <c r="E691" s="55"/>
    </row>
    <row r="692">
      <c r="E692" s="55"/>
    </row>
    <row r="693">
      <c r="E693" s="55"/>
    </row>
    <row r="694">
      <c r="E694" s="55"/>
    </row>
    <row r="695">
      <c r="E695" s="55"/>
    </row>
    <row r="696">
      <c r="E696" s="55"/>
    </row>
    <row r="697">
      <c r="E697" s="55"/>
    </row>
    <row r="698">
      <c r="E698" s="55"/>
    </row>
    <row r="699">
      <c r="E699" s="55"/>
    </row>
    <row r="700">
      <c r="E700" s="55"/>
    </row>
    <row r="701">
      <c r="E701" s="55"/>
    </row>
    <row r="702">
      <c r="E702" s="55"/>
    </row>
    <row r="703">
      <c r="E703" s="55"/>
    </row>
    <row r="704">
      <c r="E704" s="55"/>
    </row>
    <row r="705">
      <c r="E705" s="55"/>
    </row>
    <row r="706">
      <c r="E706" s="55"/>
    </row>
    <row r="707">
      <c r="E707" s="55"/>
    </row>
    <row r="708">
      <c r="E708" s="55"/>
    </row>
    <row r="709">
      <c r="E709" s="55"/>
    </row>
    <row r="710">
      <c r="E710" s="55"/>
    </row>
    <row r="711">
      <c r="E711" s="55"/>
    </row>
    <row r="712">
      <c r="E712" s="55"/>
    </row>
    <row r="713">
      <c r="E713" s="55"/>
    </row>
    <row r="714">
      <c r="E714" s="55"/>
    </row>
    <row r="715">
      <c r="E715" s="55"/>
    </row>
    <row r="716">
      <c r="E716" s="55"/>
    </row>
    <row r="717">
      <c r="E717" s="55"/>
    </row>
    <row r="718">
      <c r="E718" s="55"/>
    </row>
    <row r="719">
      <c r="E719" s="55"/>
    </row>
    <row r="720">
      <c r="E720" s="55"/>
    </row>
    <row r="721">
      <c r="E721" s="55"/>
    </row>
    <row r="722">
      <c r="E722" s="55"/>
    </row>
    <row r="723">
      <c r="E723" s="55"/>
    </row>
    <row r="724">
      <c r="E724" s="55"/>
    </row>
    <row r="725">
      <c r="E725" s="55"/>
    </row>
    <row r="726">
      <c r="E726" s="55"/>
    </row>
    <row r="727">
      <c r="E727" s="55"/>
    </row>
    <row r="728">
      <c r="E728" s="55"/>
    </row>
    <row r="729">
      <c r="E729" s="55"/>
    </row>
    <row r="730">
      <c r="E730" s="55"/>
    </row>
    <row r="731">
      <c r="E731" s="55"/>
    </row>
    <row r="732">
      <c r="E732" s="55"/>
    </row>
    <row r="733">
      <c r="E733" s="55"/>
    </row>
    <row r="734">
      <c r="E734" s="55"/>
    </row>
    <row r="735">
      <c r="E735" s="55"/>
    </row>
    <row r="736">
      <c r="E736" s="55"/>
    </row>
    <row r="737">
      <c r="E737" s="55"/>
    </row>
    <row r="738">
      <c r="E738" s="55"/>
    </row>
    <row r="739">
      <c r="E739" s="55"/>
    </row>
    <row r="740">
      <c r="E740" s="55"/>
    </row>
    <row r="741">
      <c r="E741" s="55"/>
    </row>
    <row r="742">
      <c r="E742" s="55"/>
    </row>
    <row r="743">
      <c r="E743" s="55"/>
    </row>
    <row r="744">
      <c r="E744" s="55"/>
    </row>
    <row r="745">
      <c r="E745" s="55"/>
    </row>
    <row r="746">
      <c r="E746" s="55"/>
    </row>
    <row r="747">
      <c r="E747" s="55"/>
    </row>
    <row r="748">
      <c r="E748" s="55"/>
    </row>
    <row r="749">
      <c r="E749" s="55"/>
    </row>
    <row r="750">
      <c r="E750" s="55"/>
    </row>
    <row r="751">
      <c r="E751" s="55"/>
    </row>
    <row r="752">
      <c r="E752" s="55"/>
    </row>
    <row r="753">
      <c r="E753" s="55"/>
    </row>
    <row r="754">
      <c r="E754" s="55"/>
    </row>
    <row r="755">
      <c r="E755" s="55"/>
    </row>
    <row r="756">
      <c r="E756" s="55"/>
    </row>
    <row r="757">
      <c r="E757" s="55"/>
    </row>
    <row r="758">
      <c r="E758" s="55"/>
    </row>
    <row r="759">
      <c r="E759" s="55"/>
    </row>
    <row r="760">
      <c r="E760" s="55"/>
    </row>
    <row r="761">
      <c r="E761" s="55"/>
    </row>
    <row r="762">
      <c r="E762" s="55"/>
    </row>
    <row r="763">
      <c r="E763" s="55"/>
    </row>
    <row r="764">
      <c r="E764" s="55"/>
    </row>
    <row r="765">
      <c r="E765" s="55"/>
    </row>
    <row r="766">
      <c r="E766" s="55"/>
    </row>
    <row r="767">
      <c r="E767" s="55"/>
    </row>
    <row r="768">
      <c r="E768" s="55"/>
    </row>
    <row r="769">
      <c r="E769" s="55"/>
    </row>
    <row r="770">
      <c r="E770" s="55"/>
    </row>
    <row r="771">
      <c r="E771" s="55"/>
    </row>
    <row r="772">
      <c r="E772" s="55"/>
    </row>
    <row r="773">
      <c r="E773" s="55"/>
    </row>
    <row r="774">
      <c r="E774" s="55"/>
    </row>
    <row r="775">
      <c r="E775" s="55"/>
    </row>
    <row r="776">
      <c r="E776" s="55"/>
    </row>
    <row r="777">
      <c r="E777" s="55"/>
    </row>
    <row r="778">
      <c r="E778" s="55"/>
    </row>
    <row r="779">
      <c r="E779" s="55"/>
    </row>
    <row r="780">
      <c r="E780" s="55"/>
    </row>
    <row r="781">
      <c r="E781" s="55"/>
    </row>
    <row r="782">
      <c r="E782" s="55"/>
    </row>
    <row r="783">
      <c r="E783" s="55"/>
    </row>
    <row r="784">
      <c r="E784" s="55"/>
    </row>
    <row r="785">
      <c r="E785" s="55"/>
    </row>
    <row r="786">
      <c r="E786" s="55"/>
    </row>
    <row r="787">
      <c r="E787" s="55"/>
    </row>
    <row r="788">
      <c r="E788" s="55"/>
    </row>
    <row r="789">
      <c r="E789" s="55"/>
    </row>
    <row r="790">
      <c r="E790" s="55"/>
    </row>
    <row r="791">
      <c r="E791" s="55"/>
    </row>
    <row r="792">
      <c r="E792" s="55"/>
    </row>
    <row r="793">
      <c r="E793" s="55"/>
    </row>
    <row r="794">
      <c r="E794" s="55"/>
    </row>
    <row r="795">
      <c r="E795" s="55"/>
    </row>
    <row r="796">
      <c r="E796" s="55"/>
    </row>
    <row r="797">
      <c r="E797" s="55"/>
    </row>
    <row r="798">
      <c r="E798" s="55"/>
    </row>
    <row r="799">
      <c r="E799" s="55"/>
    </row>
    <row r="800">
      <c r="E800" s="55"/>
    </row>
    <row r="801">
      <c r="E801" s="55"/>
    </row>
    <row r="802">
      <c r="E802" s="55"/>
    </row>
    <row r="803">
      <c r="E803" s="55"/>
    </row>
    <row r="804">
      <c r="E804" s="55"/>
    </row>
    <row r="805">
      <c r="E805" s="55"/>
    </row>
    <row r="806">
      <c r="E806" s="55"/>
    </row>
    <row r="807">
      <c r="E807" s="55"/>
    </row>
    <row r="808">
      <c r="E808" s="55"/>
    </row>
    <row r="809">
      <c r="E809" s="55"/>
    </row>
    <row r="810">
      <c r="E810" s="55"/>
    </row>
    <row r="811">
      <c r="E811" s="55"/>
    </row>
    <row r="812">
      <c r="E812" s="55"/>
    </row>
    <row r="813">
      <c r="E813" s="55"/>
    </row>
    <row r="814">
      <c r="E814" s="55"/>
    </row>
    <row r="815">
      <c r="E815" s="55"/>
    </row>
    <row r="816">
      <c r="E816" s="55"/>
    </row>
    <row r="817">
      <c r="E817" s="55"/>
    </row>
    <row r="818">
      <c r="E818" s="55"/>
    </row>
    <row r="819">
      <c r="E819" s="55"/>
    </row>
    <row r="820">
      <c r="E820" s="55"/>
    </row>
    <row r="821">
      <c r="E821" s="55"/>
    </row>
    <row r="822">
      <c r="E822" s="55"/>
    </row>
    <row r="823">
      <c r="E823" s="55"/>
    </row>
    <row r="824">
      <c r="E824" s="55"/>
    </row>
    <row r="825">
      <c r="E825" s="55"/>
    </row>
    <row r="826">
      <c r="E826" s="55"/>
    </row>
    <row r="827">
      <c r="E827" s="55"/>
    </row>
    <row r="828">
      <c r="E828" s="55"/>
    </row>
    <row r="829">
      <c r="E829" s="55"/>
    </row>
    <row r="830">
      <c r="E830" s="55"/>
    </row>
    <row r="831">
      <c r="E831" s="55"/>
    </row>
    <row r="832">
      <c r="E832" s="55"/>
    </row>
    <row r="833">
      <c r="E833" s="55"/>
    </row>
    <row r="834">
      <c r="E834" s="55"/>
    </row>
    <row r="835">
      <c r="E835" s="55"/>
    </row>
    <row r="836">
      <c r="E836" s="55"/>
    </row>
    <row r="837">
      <c r="E837" s="55"/>
    </row>
    <row r="838">
      <c r="E838" s="55"/>
    </row>
    <row r="839">
      <c r="E839" s="55"/>
    </row>
    <row r="840">
      <c r="E840" s="55"/>
    </row>
    <row r="841">
      <c r="E841" s="55"/>
    </row>
    <row r="842">
      <c r="E842" s="55"/>
    </row>
    <row r="843">
      <c r="E843" s="55"/>
    </row>
    <row r="844">
      <c r="E844" s="55"/>
    </row>
    <row r="845">
      <c r="E845" s="55"/>
    </row>
    <row r="846">
      <c r="E846" s="55"/>
    </row>
    <row r="847">
      <c r="E847" s="55"/>
    </row>
    <row r="848">
      <c r="E848" s="55"/>
    </row>
    <row r="849">
      <c r="E849" s="55"/>
    </row>
    <row r="850">
      <c r="E850" s="55"/>
    </row>
    <row r="851">
      <c r="E851" s="55"/>
    </row>
    <row r="852">
      <c r="E852" s="55"/>
    </row>
    <row r="853">
      <c r="E853" s="55"/>
    </row>
    <row r="854">
      <c r="E854" s="55"/>
    </row>
    <row r="855">
      <c r="E855" s="55"/>
    </row>
    <row r="856">
      <c r="E856" s="55"/>
    </row>
    <row r="857">
      <c r="E857" s="55"/>
    </row>
    <row r="858">
      <c r="E858" s="55"/>
    </row>
    <row r="859">
      <c r="E859" s="55"/>
    </row>
    <row r="860">
      <c r="E860" s="55"/>
    </row>
    <row r="861">
      <c r="E861" s="55"/>
    </row>
    <row r="862">
      <c r="E862" s="55"/>
    </row>
    <row r="863">
      <c r="E863" s="55"/>
    </row>
    <row r="864">
      <c r="E864" s="55"/>
    </row>
    <row r="865">
      <c r="E865" s="55"/>
    </row>
    <row r="866">
      <c r="E866" s="55"/>
    </row>
    <row r="867">
      <c r="E867" s="55"/>
    </row>
    <row r="868">
      <c r="E868" s="55"/>
    </row>
    <row r="869">
      <c r="E869" s="55"/>
    </row>
    <row r="870">
      <c r="E870" s="55"/>
    </row>
    <row r="871">
      <c r="E871" s="55"/>
    </row>
    <row r="872">
      <c r="E872" s="55"/>
    </row>
    <row r="873">
      <c r="E873" s="55"/>
    </row>
    <row r="874">
      <c r="E874" s="55"/>
    </row>
    <row r="875">
      <c r="E875" s="55"/>
    </row>
    <row r="876">
      <c r="E876" s="55"/>
    </row>
    <row r="877">
      <c r="E877" s="55"/>
    </row>
    <row r="878">
      <c r="E878" s="55"/>
    </row>
    <row r="879">
      <c r="E879" s="55"/>
    </row>
    <row r="880">
      <c r="E880" s="55"/>
    </row>
    <row r="881">
      <c r="E881" s="55"/>
    </row>
    <row r="882">
      <c r="E882" s="55"/>
    </row>
    <row r="883">
      <c r="E883" s="55"/>
    </row>
    <row r="884">
      <c r="E884" s="55"/>
    </row>
    <row r="885">
      <c r="E885" s="55"/>
    </row>
    <row r="886">
      <c r="E886" s="55"/>
    </row>
    <row r="887">
      <c r="E887" s="55"/>
    </row>
    <row r="888">
      <c r="E888" s="55"/>
    </row>
    <row r="889">
      <c r="E889" s="55"/>
    </row>
    <row r="890">
      <c r="E890" s="55"/>
    </row>
    <row r="891">
      <c r="E891" s="55"/>
    </row>
    <row r="892">
      <c r="E892" s="55"/>
    </row>
    <row r="893">
      <c r="E893" s="55"/>
    </row>
    <row r="894">
      <c r="E894" s="55"/>
    </row>
    <row r="895">
      <c r="E895" s="55"/>
    </row>
    <row r="896">
      <c r="E896" s="55"/>
    </row>
    <row r="897">
      <c r="E897" s="55"/>
    </row>
    <row r="898">
      <c r="E898" s="55"/>
    </row>
    <row r="899">
      <c r="E899" s="55"/>
    </row>
    <row r="900">
      <c r="E900" s="55"/>
    </row>
    <row r="901">
      <c r="E901" s="55"/>
    </row>
    <row r="902">
      <c r="E902" s="55"/>
    </row>
    <row r="903">
      <c r="E903" s="55"/>
    </row>
    <row r="904">
      <c r="E904" s="55"/>
    </row>
    <row r="905">
      <c r="E905" s="55"/>
    </row>
    <row r="906">
      <c r="E906" s="55"/>
    </row>
    <row r="907">
      <c r="E907" s="55"/>
    </row>
    <row r="908">
      <c r="E908" s="55"/>
    </row>
    <row r="909">
      <c r="E909" s="55"/>
    </row>
    <row r="910">
      <c r="E910" s="55"/>
    </row>
    <row r="911">
      <c r="E911" s="55"/>
    </row>
    <row r="912">
      <c r="E912" s="55"/>
    </row>
    <row r="913">
      <c r="E913" s="55"/>
    </row>
    <row r="914">
      <c r="E914" s="55"/>
    </row>
    <row r="915">
      <c r="E915" s="55"/>
    </row>
    <row r="916">
      <c r="E916" s="55"/>
    </row>
    <row r="917">
      <c r="E917" s="55"/>
    </row>
    <row r="918">
      <c r="E918" s="55"/>
    </row>
    <row r="919">
      <c r="E919" s="55"/>
    </row>
    <row r="920">
      <c r="E920" s="55"/>
    </row>
    <row r="921">
      <c r="E921" s="55"/>
    </row>
    <row r="922">
      <c r="E922" s="55"/>
    </row>
    <row r="923">
      <c r="E923" s="55"/>
    </row>
    <row r="924">
      <c r="E924" s="55"/>
    </row>
    <row r="925">
      <c r="E925" s="55"/>
    </row>
    <row r="926">
      <c r="E926" s="55"/>
    </row>
    <row r="927">
      <c r="E927" s="55"/>
    </row>
    <row r="928">
      <c r="E928" s="55"/>
    </row>
    <row r="929">
      <c r="E929" s="55"/>
    </row>
    <row r="930">
      <c r="E930" s="55"/>
    </row>
    <row r="931">
      <c r="E931" s="55"/>
    </row>
    <row r="932">
      <c r="E932" s="55"/>
    </row>
    <row r="933">
      <c r="E933" s="55"/>
    </row>
    <row r="934">
      <c r="E934" s="55"/>
    </row>
    <row r="935">
      <c r="E935" s="55"/>
    </row>
    <row r="936">
      <c r="E936" s="55"/>
    </row>
    <row r="937">
      <c r="E937" s="55"/>
    </row>
    <row r="938">
      <c r="E938" s="55"/>
    </row>
    <row r="939">
      <c r="E939" s="55"/>
    </row>
    <row r="940">
      <c r="E940" s="55"/>
    </row>
    <row r="941">
      <c r="E941" s="55"/>
    </row>
    <row r="942">
      <c r="E942" s="55"/>
    </row>
    <row r="943">
      <c r="E943" s="55"/>
    </row>
    <row r="944">
      <c r="E944" s="55"/>
    </row>
    <row r="945">
      <c r="E945" s="55"/>
    </row>
    <row r="946">
      <c r="E946" s="55"/>
    </row>
    <row r="947">
      <c r="E947" s="55"/>
    </row>
    <row r="948">
      <c r="E948" s="55"/>
    </row>
    <row r="949">
      <c r="E949" s="55"/>
    </row>
    <row r="950">
      <c r="E950" s="55"/>
    </row>
    <row r="951">
      <c r="E951" s="55"/>
    </row>
    <row r="952">
      <c r="E952" s="55"/>
    </row>
    <row r="953">
      <c r="E953" s="55"/>
    </row>
    <row r="954">
      <c r="E954" s="55"/>
    </row>
    <row r="955">
      <c r="E955" s="55"/>
    </row>
    <row r="956">
      <c r="E956" s="55"/>
    </row>
    <row r="957">
      <c r="E957" s="55"/>
    </row>
    <row r="958">
      <c r="E958" s="55"/>
    </row>
    <row r="959">
      <c r="E959" s="55"/>
    </row>
    <row r="960">
      <c r="E960" s="55"/>
    </row>
    <row r="961">
      <c r="E961" s="55"/>
    </row>
    <row r="962">
      <c r="E962" s="55"/>
    </row>
    <row r="963">
      <c r="E963" s="55"/>
    </row>
    <row r="964">
      <c r="E964" s="55"/>
    </row>
    <row r="965">
      <c r="E965" s="55"/>
    </row>
    <row r="966">
      <c r="E966" s="55"/>
    </row>
    <row r="967">
      <c r="E967" s="55"/>
    </row>
    <row r="968">
      <c r="E968" s="55"/>
    </row>
    <row r="969">
      <c r="E969" s="55"/>
    </row>
    <row r="970">
      <c r="E970" s="55"/>
    </row>
    <row r="971">
      <c r="E971" s="55"/>
    </row>
    <row r="972">
      <c r="E972" s="55"/>
    </row>
    <row r="973">
      <c r="E973" s="55"/>
    </row>
    <row r="974">
      <c r="E974" s="55"/>
    </row>
    <row r="975">
      <c r="E975" s="55"/>
    </row>
    <row r="976">
      <c r="E976" s="55"/>
    </row>
    <row r="977">
      <c r="E977" s="55"/>
    </row>
    <row r="978">
      <c r="E978" s="55"/>
    </row>
    <row r="979">
      <c r="E979" s="55"/>
    </row>
    <row r="980">
      <c r="E980" s="55"/>
    </row>
    <row r="981">
      <c r="E981" s="55"/>
    </row>
    <row r="982">
      <c r="E982" s="55"/>
    </row>
    <row r="983">
      <c r="E983" s="55"/>
    </row>
    <row r="984">
      <c r="E984" s="55"/>
    </row>
    <row r="985">
      <c r="E985" s="55"/>
    </row>
    <row r="986">
      <c r="E986" s="55"/>
    </row>
    <row r="987">
      <c r="E987" s="55"/>
    </row>
    <row r="988">
      <c r="E988" s="55"/>
    </row>
    <row r="989">
      <c r="E989" s="55"/>
    </row>
    <row r="990">
      <c r="E990" s="55"/>
    </row>
    <row r="991">
      <c r="E991" s="55"/>
    </row>
    <row r="992">
      <c r="E992" s="55"/>
    </row>
    <row r="993">
      <c r="E993" s="55"/>
    </row>
    <row r="994">
      <c r="E994" s="55"/>
    </row>
    <row r="995">
      <c r="E995" s="55"/>
    </row>
    <row r="996">
      <c r="E996" s="55"/>
    </row>
    <row r="997">
      <c r="E997" s="55"/>
    </row>
    <row r="998">
      <c r="E998" s="55"/>
    </row>
    <row r="999">
      <c r="E999" s="55"/>
    </row>
    <row r="1000">
      <c r="E1000" s="55"/>
    </row>
  </sheetData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2571.0</v>
      </c>
      <c r="C1" s="51"/>
      <c r="D1" s="51"/>
      <c r="E1" s="51"/>
      <c r="F1" s="52"/>
      <c r="G1" s="49" t="s">
        <v>125</v>
      </c>
      <c r="H1" s="50">
        <v>2602.35</v>
      </c>
      <c r="I1" s="52"/>
      <c r="J1" s="52"/>
      <c r="K1" s="52"/>
    </row>
    <row r="2">
      <c r="A2" s="49" t="s">
        <v>108</v>
      </c>
      <c r="B2" s="53">
        <f>(B1-D2)</f>
        <v>-106.29</v>
      </c>
      <c r="C2" s="49" t="s">
        <v>126</v>
      </c>
      <c r="D2" s="54">
        <f>sum(C5:C22)</f>
        <v>2677.29</v>
      </c>
      <c r="E2" s="51"/>
      <c r="F2" s="52"/>
      <c r="G2" s="49" t="s">
        <v>108</v>
      </c>
      <c r="H2" s="53">
        <f>(H1-J2)</f>
        <v>318.72</v>
      </c>
      <c r="I2" s="49" t="s">
        <v>126</v>
      </c>
      <c r="J2" s="54">
        <f>SUM(I5:I23)</f>
        <v>2283.63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203</v>
      </c>
      <c r="C5" s="56">
        <v>525.0</v>
      </c>
      <c r="D5" s="57">
        <v>43131.0</v>
      </c>
      <c r="E5" s="57">
        <v>43136.0</v>
      </c>
      <c r="F5" s="55"/>
      <c r="H5" s="1" t="s">
        <v>49</v>
      </c>
      <c r="I5" s="56">
        <v>323.57</v>
      </c>
      <c r="J5" s="57">
        <v>43145.0</v>
      </c>
      <c r="K5" s="57">
        <v>43146.0</v>
      </c>
    </row>
    <row r="6">
      <c r="B6" s="1" t="s">
        <v>259</v>
      </c>
      <c r="C6" s="56">
        <v>139.21</v>
      </c>
      <c r="D6" s="57"/>
      <c r="E6" s="57">
        <v>43133.0</v>
      </c>
      <c r="F6" s="55"/>
      <c r="H6" s="1" t="s">
        <v>260</v>
      </c>
      <c r="I6" s="56">
        <v>17.0</v>
      </c>
      <c r="J6" s="1" t="s">
        <v>252</v>
      </c>
    </row>
    <row r="7">
      <c r="B7" s="1" t="s">
        <v>261</v>
      </c>
      <c r="C7" s="56">
        <v>237.0</v>
      </c>
      <c r="E7" s="57">
        <v>43136.0</v>
      </c>
      <c r="F7" s="55"/>
      <c r="H7" s="1" t="s">
        <v>134</v>
      </c>
      <c r="I7" s="56">
        <v>565.22</v>
      </c>
      <c r="J7" s="57">
        <v>43145.0</v>
      </c>
      <c r="K7" s="57">
        <v>43146.0</v>
      </c>
    </row>
    <row r="8">
      <c r="B8" s="1" t="s">
        <v>262</v>
      </c>
      <c r="C8" s="56">
        <v>15.0</v>
      </c>
      <c r="F8" s="55"/>
      <c r="H8" s="1" t="s">
        <v>206</v>
      </c>
      <c r="I8" s="56">
        <v>15.26</v>
      </c>
      <c r="J8" s="1" t="s">
        <v>252</v>
      </c>
      <c r="K8" s="57">
        <v>43146.0</v>
      </c>
    </row>
    <row r="9">
      <c r="B9" s="1" t="s">
        <v>262</v>
      </c>
      <c r="C9" s="56">
        <v>0.0</v>
      </c>
      <c r="F9" s="55"/>
      <c r="H9" s="1" t="s">
        <v>136</v>
      </c>
      <c r="I9" s="56">
        <v>15.1</v>
      </c>
      <c r="J9" s="1" t="s">
        <v>252</v>
      </c>
      <c r="K9" s="57">
        <v>43151.0</v>
      </c>
    </row>
    <row r="10">
      <c r="B10" s="1" t="s">
        <v>262</v>
      </c>
      <c r="C10" s="56">
        <v>0.0</v>
      </c>
      <c r="F10" s="55"/>
      <c r="H10" s="1" t="s">
        <v>65</v>
      </c>
      <c r="I10" s="56">
        <v>279.0</v>
      </c>
      <c r="J10" s="57">
        <v>43145.0</v>
      </c>
      <c r="K10" s="57">
        <v>43146.0</v>
      </c>
    </row>
    <row r="11">
      <c r="A11" s="58"/>
      <c r="B11" s="1" t="s">
        <v>263</v>
      </c>
      <c r="C11" s="56">
        <v>120.0</v>
      </c>
      <c r="E11" s="57">
        <v>43132.0</v>
      </c>
      <c r="F11" s="55"/>
      <c r="H11" s="1" t="s">
        <v>138</v>
      </c>
      <c r="I11" s="56">
        <v>114.68</v>
      </c>
      <c r="J11" s="57">
        <v>43173.0</v>
      </c>
      <c r="K11" s="57">
        <v>43146.0</v>
      </c>
    </row>
    <row r="12">
      <c r="B12" s="1" t="s">
        <v>65</v>
      </c>
      <c r="C12" s="56">
        <v>0.0</v>
      </c>
      <c r="F12" s="55"/>
      <c r="H12" s="1" t="s">
        <v>140</v>
      </c>
      <c r="I12" s="56">
        <v>50.0</v>
      </c>
      <c r="J12" s="57">
        <v>43145.0</v>
      </c>
      <c r="K12" s="57">
        <v>43146.0</v>
      </c>
    </row>
    <row r="13">
      <c r="B13" s="1" t="s">
        <v>49</v>
      </c>
      <c r="C13" s="56">
        <v>323.49</v>
      </c>
      <c r="D13" s="57">
        <v>43131.0</v>
      </c>
      <c r="E13" s="57">
        <v>43133.0</v>
      </c>
      <c r="F13" s="55"/>
      <c r="G13" s="57"/>
      <c r="H13" s="1" t="s">
        <v>142</v>
      </c>
      <c r="I13" s="56">
        <v>314.75</v>
      </c>
      <c r="J13" s="57">
        <v>43145.0</v>
      </c>
      <c r="K13" s="57">
        <v>43146.0</v>
      </c>
    </row>
    <row r="14">
      <c r="B14" s="1" t="s">
        <v>240</v>
      </c>
      <c r="C14" s="56">
        <v>302.0</v>
      </c>
      <c r="D14" s="57">
        <v>43135.0</v>
      </c>
      <c r="E14" s="57">
        <v>43134.0</v>
      </c>
      <c r="F14" s="55"/>
      <c r="H14" s="1" t="s">
        <v>256</v>
      </c>
      <c r="I14" s="77">
        <v>40.0</v>
      </c>
      <c r="J14" s="57">
        <v>43145.0</v>
      </c>
      <c r="K14" s="57">
        <v>43145.0</v>
      </c>
    </row>
    <row r="15">
      <c r="B15" s="1" t="s">
        <v>64</v>
      </c>
      <c r="C15" s="56">
        <v>15.23</v>
      </c>
      <c r="E15" s="57">
        <v>43143.0</v>
      </c>
      <c r="F15" s="55"/>
      <c r="H15" s="1" t="s">
        <v>264</v>
      </c>
      <c r="I15" s="56">
        <v>42.06</v>
      </c>
      <c r="J15" s="57">
        <v>43145.0</v>
      </c>
      <c r="K15" s="57">
        <v>43145.0</v>
      </c>
    </row>
    <row r="16">
      <c r="B16" s="1"/>
      <c r="C16" s="56"/>
      <c r="E16" s="57"/>
      <c r="F16" s="55"/>
      <c r="H16" s="1" t="s">
        <v>265</v>
      </c>
      <c r="I16" s="56">
        <v>3.0</v>
      </c>
      <c r="J16" s="57">
        <v>43145.0</v>
      </c>
      <c r="K16" s="57">
        <v>43145.0</v>
      </c>
    </row>
    <row r="17">
      <c r="B17" s="1" t="s">
        <v>255</v>
      </c>
      <c r="C17" s="56">
        <v>609.36</v>
      </c>
      <c r="D17" s="57">
        <v>43131.0</v>
      </c>
      <c r="E17" s="57">
        <v>43132.0</v>
      </c>
      <c r="F17" s="55"/>
      <c r="H17" s="1" t="s">
        <v>266</v>
      </c>
      <c r="I17" s="56">
        <v>40.14</v>
      </c>
      <c r="J17" s="57">
        <v>43145.0</v>
      </c>
      <c r="K17" s="57">
        <v>43145.0</v>
      </c>
    </row>
    <row r="18">
      <c r="B18" s="1" t="s">
        <v>264</v>
      </c>
      <c r="C18" s="56">
        <v>70.0</v>
      </c>
      <c r="D18" s="57">
        <v>43102.0</v>
      </c>
      <c r="E18" s="57">
        <v>43132.0</v>
      </c>
      <c r="F18" s="55"/>
      <c r="H18" s="1" t="s">
        <v>267</v>
      </c>
      <c r="I18" s="56">
        <v>246.44</v>
      </c>
      <c r="J18" s="57">
        <v>43146.0</v>
      </c>
      <c r="K18" s="57">
        <v>43146.0</v>
      </c>
    </row>
    <row r="19">
      <c r="B19" s="1" t="s">
        <v>266</v>
      </c>
      <c r="C19" s="56">
        <v>41.0</v>
      </c>
      <c r="D19" s="57">
        <v>43131.0</v>
      </c>
      <c r="E19" s="57">
        <v>43131.0</v>
      </c>
      <c r="F19" s="55"/>
      <c r="H19" s="1" t="s">
        <v>268</v>
      </c>
      <c r="I19" s="56">
        <v>30.0</v>
      </c>
      <c r="J19" s="57">
        <v>43145.0</v>
      </c>
      <c r="K19" s="57">
        <v>43145.0</v>
      </c>
    </row>
    <row r="20">
      <c r="B20" s="1" t="s">
        <v>267</v>
      </c>
      <c r="C20" s="56">
        <v>200.0</v>
      </c>
      <c r="D20" s="57">
        <v>43131.0</v>
      </c>
      <c r="E20" s="57">
        <v>43131.0</v>
      </c>
      <c r="F20" s="55"/>
      <c r="H20" s="1" t="s">
        <v>269</v>
      </c>
      <c r="I20" s="77">
        <v>60.0</v>
      </c>
      <c r="J20" s="57">
        <v>43145.0</v>
      </c>
      <c r="K20" s="57">
        <v>43145.0</v>
      </c>
    </row>
    <row r="21">
      <c r="B21" s="1" t="s">
        <v>270</v>
      </c>
      <c r="C21" s="56">
        <v>40.0</v>
      </c>
      <c r="D21" s="57">
        <v>43132.0</v>
      </c>
      <c r="E21" s="57">
        <v>43131.0</v>
      </c>
      <c r="F21" s="55"/>
      <c r="H21" s="1" t="s">
        <v>271</v>
      </c>
      <c r="I21" s="59">
        <v>31.77</v>
      </c>
      <c r="J21" s="57">
        <v>43145.0</v>
      </c>
      <c r="K21" s="57">
        <v>43145.0</v>
      </c>
    </row>
    <row r="22">
      <c r="B22" s="1" t="s">
        <v>256</v>
      </c>
      <c r="C22" s="77">
        <v>40.0</v>
      </c>
      <c r="D22" s="57">
        <v>43135.0</v>
      </c>
      <c r="E22" s="57">
        <v>43131.0</v>
      </c>
      <c r="F22" s="55"/>
      <c r="H22" s="1" t="s">
        <v>272</v>
      </c>
      <c r="I22" s="59">
        <v>66.92</v>
      </c>
      <c r="J22" s="57">
        <v>43146.0</v>
      </c>
      <c r="K22" s="57">
        <v>43146.0</v>
      </c>
    </row>
    <row r="23">
      <c r="B23" s="1" t="s">
        <v>258</v>
      </c>
      <c r="F23" s="55"/>
      <c r="H23" s="1" t="s">
        <v>273</v>
      </c>
      <c r="I23" s="59">
        <v>28.72</v>
      </c>
      <c r="J23" s="57">
        <v>43145.0</v>
      </c>
      <c r="K23" s="57">
        <v>43146.0</v>
      </c>
    </row>
    <row r="24">
      <c r="F24" s="55"/>
      <c r="H24" s="1" t="s">
        <v>274</v>
      </c>
      <c r="I24" s="1">
        <v>4.95</v>
      </c>
      <c r="J24" s="57">
        <v>43145.0</v>
      </c>
      <c r="K24" s="57">
        <v>43146.0</v>
      </c>
    </row>
    <row r="25">
      <c r="F25" s="55"/>
      <c r="H25" s="1" t="s">
        <v>275</v>
      </c>
      <c r="I25" s="1">
        <v>30.0</v>
      </c>
      <c r="J25" s="57">
        <v>43145.0</v>
      </c>
      <c r="K25" s="57">
        <v>43145.0</v>
      </c>
    </row>
    <row r="26">
      <c r="F26" s="55"/>
      <c r="H26" s="1" t="s">
        <v>276</v>
      </c>
      <c r="I26" s="1">
        <v>46.0</v>
      </c>
      <c r="J26" s="57">
        <v>43149.0</v>
      </c>
      <c r="K26" s="57">
        <v>43145.0</v>
      </c>
    </row>
    <row r="27">
      <c r="F27" s="55"/>
      <c r="H27" s="1" t="s">
        <v>271</v>
      </c>
      <c r="I27" s="1">
        <v>89.41</v>
      </c>
      <c r="J27" s="57">
        <v>43148.0</v>
      </c>
      <c r="K27" s="57">
        <v>43148.0</v>
      </c>
    </row>
    <row r="28">
      <c r="F28" s="55"/>
      <c r="H28" s="1" t="s">
        <v>271</v>
      </c>
      <c r="I28" s="1">
        <v>14.95</v>
      </c>
      <c r="J28" s="57">
        <v>43151.0</v>
      </c>
      <c r="K28" s="57">
        <v>43151.0</v>
      </c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  <row r="1003">
      <c r="F1003" s="55"/>
    </row>
  </sheetData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2602.33</v>
      </c>
      <c r="C1" s="51"/>
      <c r="D1" s="51"/>
      <c r="E1" s="51"/>
      <c r="F1" s="52"/>
      <c r="G1" s="49" t="s">
        <v>125</v>
      </c>
      <c r="H1" s="50">
        <v>2571.0</v>
      </c>
      <c r="I1" s="52"/>
      <c r="J1" s="52"/>
      <c r="K1" s="52"/>
    </row>
    <row r="2">
      <c r="A2" s="49" t="s">
        <v>108</v>
      </c>
      <c r="B2" s="53">
        <f>(B1-D2)</f>
        <v>118.84</v>
      </c>
      <c r="C2" s="49" t="s">
        <v>126</v>
      </c>
      <c r="D2" s="54">
        <f>sum(C5:C21)</f>
        <v>2483.49</v>
      </c>
      <c r="E2" s="51"/>
      <c r="F2" s="52"/>
      <c r="G2" s="49" t="s">
        <v>108</v>
      </c>
      <c r="H2" s="53">
        <f>(H1-J2)</f>
        <v>349.71</v>
      </c>
      <c r="I2" s="49" t="s">
        <v>126</v>
      </c>
      <c r="J2" s="54">
        <f>SUM(I5:I22)</f>
        <v>2221.29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203</v>
      </c>
      <c r="C5" s="56">
        <v>525.0</v>
      </c>
      <c r="D5" s="71">
        <v>43160.0</v>
      </c>
      <c r="E5" s="57">
        <v>43164.0</v>
      </c>
      <c r="F5" s="55"/>
      <c r="H5" s="1" t="s">
        <v>49</v>
      </c>
      <c r="I5" s="56">
        <v>318.28</v>
      </c>
      <c r="K5" s="57">
        <v>43175.0</v>
      </c>
    </row>
    <row r="6">
      <c r="B6" s="1" t="s">
        <v>204</v>
      </c>
      <c r="C6" s="56">
        <v>139.21</v>
      </c>
      <c r="D6" s="57">
        <v>43160.0</v>
      </c>
      <c r="E6" s="57">
        <v>43160.0</v>
      </c>
      <c r="F6" s="55"/>
      <c r="H6" s="1" t="s">
        <v>19</v>
      </c>
      <c r="I6" s="56">
        <v>18.0</v>
      </c>
      <c r="K6" s="57">
        <v>43178.0</v>
      </c>
      <c r="L6" s="57">
        <v>43178.0</v>
      </c>
    </row>
    <row r="7">
      <c r="B7" s="1" t="s">
        <v>133</v>
      </c>
      <c r="C7" s="56">
        <v>237.0</v>
      </c>
      <c r="E7" s="57">
        <v>43164.0</v>
      </c>
      <c r="F7" s="55"/>
      <c r="H7" s="1" t="s">
        <v>134</v>
      </c>
      <c r="I7" s="56">
        <v>565.22</v>
      </c>
      <c r="K7" s="57">
        <v>43178.0</v>
      </c>
      <c r="L7" s="57">
        <v>43179.0</v>
      </c>
    </row>
    <row r="8">
      <c r="B8" s="1" t="s">
        <v>136</v>
      </c>
      <c r="C8" s="56">
        <v>14.95</v>
      </c>
      <c r="D8" s="57">
        <v>43160.0</v>
      </c>
      <c r="E8" s="57">
        <v>43160.0</v>
      </c>
      <c r="F8" s="55"/>
      <c r="H8" s="1" t="s">
        <v>206</v>
      </c>
      <c r="I8" s="56">
        <v>15.26</v>
      </c>
      <c r="K8" s="57">
        <v>43174.0</v>
      </c>
    </row>
    <row r="9">
      <c r="B9" s="1" t="s">
        <v>136</v>
      </c>
      <c r="C9" s="56">
        <v>15.0</v>
      </c>
      <c r="E9" s="57">
        <v>43164.0</v>
      </c>
      <c r="F9" s="55"/>
      <c r="H9" s="1" t="s">
        <v>136</v>
      </c>
      <c r="I9" s="56">
        <v>15.1</v>
      </c>
      <c r="K9" s="57">
        <v>43180.0</v>
      </c>
    </row>
    <row r="10">
      <c r="B10" s="1" t="s">
        <v>136</v>
      </c>
      <c r="C10" s="56">
        <v>15.0</v>
      </c>
      <c r="F10" s="55"/>
      <c r="H10" s="1" t="s">
        <v>277</v>
      </c>
      <c r="I10" s="56">
        <v>120.0</v>
      </c>
    </row>
    <row r="11">
      <c r="A11" s="58"/>
      <c r="B11" s="1" t="s">
        <v>237</v>
      </c>
      <c r="C11" s="56">
        <v>120.0</v>
      </c>
      <c r="D11" s="57">
        <v>43160.0</v>
      </c>
      <c r="E11" s="57">
        <v>43160.0</v>
      </c>
      <c r="F11" s="55"/>
      <c r="H11" s="1" t="s">
        <v>138</v>
      </c>
      <c r="I11" s="56">
        <v>114.68</v>
      </c>
    </row>
    <row r="12">
      <c r="B12" s="1" t="s">
        <v>65</v>
      </c>
      <c r="C12" s="56">
        <v>305.0</v>
      </c>
      <c r="D12" s="57">
        <v>43161.0</v>
      </c>
      <c r="E12" s="57">
        <v>43165.0</v>
      </c>
      <c r="F12" s="55"/>
      <c r="H12" s="1" t="s">
        <v>140</v>
      </c>
      <c r="I12" s="56">
        <v>50.0</v>
      </c>
      <c r="K12" s="57">
        <v>43182.0</v>
      </c>
    </row>
    <row r="13">
      <c r="B13" s="1" t="s">
        <v>240</v>
      </c>
      <c r="C13" s="56">
        <v>302.0</v>
      </c>
      <c r="D13" s="57">
        <v>43160.0</v>
      </c>
      <c r="E13" s="57">
        <v>43160.0</v>
      </c>
      <c r="F13" s="55"/>
      <c r="G13" s="57"/>
      <c r="H13" s="1" t="s">
        <v>142</v>
      </c>
      <c r="I13" s="56">
        <v>314.75</v>
      </c>
      <c r="K13" s="57">
        <v>43178.0</v>
      </c>
      <c r="L13" s="57">
        <v>43179.0</v>
      </c>
    </row>
    <row r="14">
      <c r="B14" s="1" t="s">
        <v>64</v>
      </c>
      <c r="C14" s="56">
        <v>15.23</v>
      </c>
      <c r="E14" s="57">
        <v>43171.0</v>
      </c>
      <c r="F14" s="55"/>
      <c r="H14" s="1" t="s">
        <v>267</v>
      </c>
      <c r="I14" s="77">
        <v>500.0</v>
      </c>
    </row>
    <row r="15">
      <c r="B15" s="1" t="s">
        <v>267</v>
      </c>
      <c r="C15" s="77">
        <v>500.0</v>
      </c>
      <c r="F15" s="55"/>
      <c r="H15" s="1" t="s">
        <v>266</v>
      </c>
      <c r="I15" s="56">
        <v>40.0</v>
      </c>
      <c r="K15" s="57">
        <v>43178.0</v>
      </c>
    </row>
    <row r="16">
      <c r="B16" s="1" t="s">
        <v>266</v>
      </c>
      <c r="C16" s="56">
        <v>40.0</v>
      </c>
      <c r="F16" s="55"/>
      <c r="H16" s="1" t="s">
        <v>264</v>
      </c>
      <c r="I16" s="56">
        <v>70.0</v>
      </c>
    </row>
    <row r="17">
      <c r="B17" s="1" t="s">
        <v>264</v>
      </c>
      <c r="C17" s="56">
        <v>70.0</v>
      </c>
      <c r="F17" s="55"/>
      <c r="H17" s="1" t="s">
        <v>268</v>
      </c>
      <c r="I17" s="56">
        <v>40.0</v>
      </c>
    </row>
    <row r="18">
      <c r="B18" s="1" t="s">
        <v>268</v>
      </c>
      <c r="C18" s="56">
        <v>40.0</v>
      </c>
      <c r="D18" s="57">
        <v>43160.0</v>
      </c>
      <c r="E18" s="57">
        <v>43160.0</v>
      </c>
      <c r="F18" s="55"/>
      <c r="H18" s="1" t="s">
        <v>278</v>
      </c>
      <c r="I18" s="56">
        <v>40.0</v>
      </c>
    </row>
    <row r="19">
      <c r="B19" s="1" t="s">
        <v>256</v>
      </c>
      <c r="C19" s="56">
        <v>40.0</v>
      </c>
      <c r="D19" s="57">
        <v>43160.0</v>
      </c>
      <c r="E19" s="57">
        <v>43160.0</v>
      </c>
      <c r="F19" s="55"/>
      <c r="H19" s="1"/>
      <c r="I19" s="56"/>
    </row>
    <row r="20">
      <c r="B20" s="1" t="s">
        <v>278</v>
      </c>
      <c r="C20" s="56">
        <v>40.0</v>
      </c>
      <c r="F20" s="55"/>
      <c r="H20" s="1"/>
    </row>
    <row r="21">
      <c r="B21" s="1" t="s">
        <v>279</v>
      </c>
      <c r="C21" s="59">
        <v>65.1</v>
      </c>
      <c r="D21" s="57">
        <v>43160.0</v>
      </c>
      <c r="E21" s="57">
        <v>43160.0</v>
      </c>
      <c r="F21" s="55"/>
    </row>
    <row r="22">
      <c r="B22" s="1" t="s">
        <v>258</v>
      </c>
      <c r="F22" s="55"/>
    </row>
    <row r="23">
      <c r="F23" s="55"/>
    </row>
    <row r="24">
      <c r="F24" s="55"/>
    </row>
    <row r="25">
      <c r="C25" s="56"/>
      <c r="F25" s="55"/>
    </row>
    <row r="26">
      <c r="C26" s="56"/>
      <c r="F26" s="55"/>
    </row>
    <row r="27">
      <c r="C27" s="56"/>
      <c r="F27" s="55"/>
    </row>
    <row r="28">
      <c r="C28" s="56"/>
      <c r="F28" s="55"/>
    </row>
    <row r="29">
      <c r="C29" s="56"/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393.56</v>
      </c>
      <c r="C2" s="49" t="s">
        <v>126</v>
      </c>
      <c r="D2" s="54">
        <f>sum(C5:C21)</f>
        <v>2116.44</v>
      </c>
      <c r="E2" s="51"/>
      <c r="F2" s="52"/>
      <c r="G2" s="49" t="s">
        <v>108</v>
      </c>
      <c r="H2" s="53">
        <f>(H1-J2)</f>
        <v>980.44</v>
      </c>
      <c r="I2" s="49" t="s">
        <v>126</v>
      </c>
      <c r="J2" s="54">
        <f>SUM(I5:I22)</f>
        <v>1529.56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203</v>
      </c>
      <c r="C5" s="56">
        <v>525.0</v>
      </c>
      <c r="D5" s="57">
        <v>43196.0</v>
      </c>
      <c r="F5" s="55"/>
      <c r="H5" s="1" t="s">
        <v>49</v>
      </c>
      <c r="I5" s="56">
        <v>324.26</v>
      </c>
      <c r="J5" s="57">
        <v>43203.0</v>
      </c>
    </row>
    <row r="6">
      <c r="B6" s="1" t="s">
        <v>204</v>
      </c>
      <c r="C6" s="56">
        <v>139.21</v>
      </c>
      <c r="F6" s="55"/>
      <c r="H6" s="1" t="s">
        <v>19</v>
      </c>
      <c r="I6" s="56">
        <v>17.0</v>
      </c>
      <c r="J6" s="1" t="s">
        <v>252</v>
      </c>
    </row>
    <row r="7">
      <c r="B7" s="1" t="s">
        <v>133</v>
      </c>
      <c r="C7" s="56">
        <v>237.0</v>
      </c>
      <c r="D7" s="57">
        <v>43194.0</v>
      </c>
      <c r="F7" s="55"/>
      <c r="H7" s="1" t="s">
        <v>134</v>
      </c>
      <c r="I7" s="56">
        <v>565.22</v>
      </c>
      <c r="J7" s="57">
        <v>43203.0</v>
      </c>
    </row>
    <row r="8">
      <c r="B8" s="1" t="s">
        <v>136</v>
      </c>
      <c r="C8" s="56">
        <v>15.0</v>
      </c>
      <c r="D8" s="57">
        <v>43196.0</v>
      </c>
      <c r="F8" s="55"/>
      <c r="H8" s="1" t="s">
        <v>206</v>
      </c>
      <c r="I8" s="56">
        <v>15.26</v>
      </c>
      <c r="J8" s="1" t="s">
        <v>252</v>
      </c>
    </row>
    <row r="9">
      <c r="B9" s="1" t="s">
        <v>136</v>
      </c>
      <c r="C9" s="56">
        <v>15.0</v>
      </c>
      <c r="F9" s="55"/>
      <c r="H9" s="1" t="s">
        <v>136</v>
      </c>
      <c r="I9" s="56">
        <v>15.1</v>
      </c>
      <c r="J9" s="1" t="s">
        <v>252</v>
      </c>
    </row>
    <row r="10">
      <c r="B10" s="1" t="s">
        <v>136</v>
      </c>
      <c r="C10" s="56">
        <v>15.0</v>
      </c>
      <c r="F10" s="55"/>
      <c r="H10" s="1" t="s">
        <v>65</v>
      </c>
      <c r="I10" s="56">
        <v>100.0</v>
      </c>
      <c r="J10" s="57">
        <v>43209.0</v>
      </c>
    </row>
    <row r="11">
      <c r="A11" s="58"/>
      <c r="B11" s="1" t="s">
        <v>237</v>
      </c>
      <c r="C11" s="56">
        <v>120.0</v>
      </c>
      <c r="F11" s="55"/>
      <c r="H11" s="1" t="s">
        <v>138</v>
      </c>
      <c r="I11" s="56">
        <v>127.97</v>
      </c>
      <c r="J11" s="57">
        <v>43203.0</v>
      </c>
    </row>
    <row r="12">
      <c r="B12" s="1" t="s">
        <v>65</v>
      </c>
      <c r="C12" s="56">
        <v>83.0</v>
      </c>
      <c r="F12" s="55"/>
      <c r="H12" s="1" t="s">
        <v>140</v>
      </c>
      <c r="I12" s="56">
        <v>50.0</v>
      </c>
      <c r="J12" s="57">
        <v>43203.0</v>
      </c>
    </row>
    <row r="13">
      <c r="B13" s="1" t="s">
        <v>240</v>
      </c>
      <c r="C13" s="56">
        <v>302.0</v>
      </c>
      <c r="D13" s="57">
        <v>43191.0</v>
      </c>
      <c r="F13" s="55"/>
      <c r="G13" s="57"/>
      <c r="H13" s="1" t="s">
        <v>142</v>
      </c>
      <c r="I13" s="56">
        <v>314.75</v>
      </c>
      <c r="J13" s="57">
        <v>43203.0</v>
      </c>
    </row>
    <row r="14">
      <c r="B14" s="1" t="s">
        <v>64</v>
      </c>
      <c r="C14" s="56">
        <v>15.23</v>
      </c>
      <c r="F14" s="55"/>
      <c r="H14" s="1"/>
      <c r="I14" s="56"/>
    </row>
    <row r="15">
      <c r="B15" s="1" t="s">
        <v>267</v>
      </c>
      <c r="C15" s="1">
        <v>500.0</v>
      </c>
      <c r="F15" s="55"/>
      <c r="I15" s="60"/>
    </row>
    <row r="16">
      <c r="B16" s="1" t="s">
        <v>256</v>
      </c>
      <c r="C16" s="56">
        <v>40.0</v>
      </c>
      <c r="F16" s="55"/>
      <c r="I16" s="60"/>
    </row>
    <row r="17">
      <c r="B17" s="1" t="s">
        <v>280</v>
      </c>
      <c r="C17" s="56">
        <v>40.0</v>
      </c>
      <c r="F17" s="55"/>
      <c r="I17" s="60"/>
    </row>
    <row r="18">
      <c r="B18" s="1" t="s">
        <v>281</v>
      </c>
      <c r="C18" s="56">
        <v>70.0</v>
      </c>
      <c r="F18" s="55"/>
      <c r="H18" s="1"/>
      <c r="I18" s="60"/>
    </row>
    <row r="19">
      <c r="B19" s="1"/>
      <c r="C19" s="60"/>
      <c r="F19" s="55"/>
      <c r="H19" s="1"/>
    </row>
    <row r="20">
      <c r="B20" s="1"/>
      <c r="C20" s="60"/>
      <c r="F20" s="55"/>
      <c r="H20" s="1"/>
    </row>
    <row r="21">
      <c r="F21" s="55"/>
    </row>
    <row r="22">
      <c r="B22" s="1" t="s">
        <v>258</v>
      </c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2602.33</v>
      </c>
      <c r="C1" s="51"/>
      <c r="D1" s="51"/>
      <c r="E1" s="51"/>
      <c r="F1" s="52"/>
      <c r="G1" s="49" t="s">
        <v>125</v>
      </c>
      <c r="H1" s="50">
        <v>2602.33</v>
      </c>
      <c r="I1" s="52"/>
      <c r="J1" s="52"/>
      <c r="K1" s="52"/>
    </row>
    <row r="2">
      <c r="A2" s="49" t="s">
        <v>108</v>
      </c>
      <c r="B2" s="53">
        <f>(B1-D2)</f>
        <v>1225.09</v>
      </c>
      <c r="C2" s="49" t="s">
        <v>126</v>
      </c>
      <c r="D2" s="54">
        <f>sum(C5:C21)</f>
        <v>1377.24</v>
      </c>
      <c r="E2" s="51"/>
      <c r="F2" s="52"/>
      <c r="G2" s="49" t="s">
        <v>108</v>
      </c>
      <c r="H2" s="53">
        <f>(H1-J2)</f>
        <v>1003.85</v>
      </c>
      <c r="I2" s="49" t="s">
        <v>126</v>
      </c>
      <c r="J2" s="54">
        <f>SUM(I5:I22)</f>
        <v>1598.48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203</v>
      </c>
      <c r="C5" s="56">
        <v>525.0</v>
      </c>
      <c r="F5" s="55"/>
      <c r="H5" s="1" t="s">
        <v>49</v>
      </c>
      <c r="I5" s="56">
        <v>324.36</v>
      </c>
      <c r="J5" s="57">
        <v>43234.0</v>
      </c>
    </row>
    <row r="6">
      <c r="B6" s="1" t="s">
        <v>204</v>
      </c>
      <c r="C6" s="56">
        <v>139.21</v>
      </c>
      <c r="D6" s="57">
        <v>43221.0</v>
      </c>
      <c r="E6" s="57">
        <v>43221.0</v>
      </c>
      <c r="F6" s="55"/>
      <c r="H6" s="1" t="s">
        <v>19</v>
      </c>
      <c r="I6" s="56">
        <v>17.0</v>
      </c>
    </row>
    <row r="7">
      <c r="B7" s="1" t="s">
        <v>133</v>
      </c>
      <c r="C7" s="56">
        <v>237.0</v>
      </c>
      <c r="F7" s="55"/>
      <c r="H7" s="1" t="s">
        <v>134</v>
      </c>
      <c r="I7" s="56">
        <v>565.22</v>
      </c>
      <c r="J7" s="57">
        <v>43234.0</v>
      </c>
    </row>
    <row r="8">
      <c r="B8" s="1" t="s">
        <v>136</v>
      </c>
      <c r="C8" s="56">
        <v>15.0</v>
      </c>
      <c r="F8" s="55"/>
      <c r="H8" s="1" t="s">
        <v>206</v>
      </c>
      <c r="I8" s="56">
        <v>15.26</v>
      </c>
    </row>
    <row r="9">
      <c r="B9" s="1" t="s">
        <v>136</v>
      </c>
      <c r="C9" s="56">
        <v>15.0</v>
      </c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F10" s="55"/>
      <c r="H10" s="1" t="s">
        <v>282</v>
      </c>
      <c r="I10" s="56">
        <v>60.0</v>
      </c>
    </row>
    <row r="11">
      <c r="A11" s="58"/>
      <c r="B11" s="1" t="s">
        <v>237</v>
      </c>
      <c r="C11" s="56">
        <v>0.0</v>
      </c>
      <c r="F11" s="55"/>
      <c r="H11" s="1" t="s">
        <v>138</v>
      </c>
      <c r="I11" s="56">
        <v>114.68</v>
      </c>
    </row>
    <row r="12">
      <c r="B12" s="1" t="s">
        <v>65</v>
      </c>
      <c r="C12" s="56">
        <v>13.8</v>
      </c>
      <c r="D12" s="57">
        <v>43223.0</v>
      </c>
      <c r="F12" s="55"/>
      <c r="H12" s="1" t="s">
        <v>140</v>
      </c>
      <c r="I12" s="56">
        <v>100.0</v>
      </c>
      <c r="J12" s="57">
        <v>43234.0</v>
      </c>
    </row>
    <row r="13">
      <c r="B13" s="1" t="s">
        <v>240</v>
      </c>
      <c r="C13" s="56">
        <v>302.0</v>
      </c>
      <c r="D13" s="57">
        <v>43222.0</v>
      </c>
      <c r="E13" s="57">
        <v>43222.0</v>
      </c>
      <c r="F13" s="55"/>
      <c r="G13" s="57"/>
      <c r="H13" s="1" t="s">
        <v>142</v>
      </c>
      <c r="I13" s="56">
        <v>314.75</v>
      </c>
      <c r="J13" s="57">
        <v>43234.0</v>
      </c>
    </row>
    <row r="14">
      <c r="B14" s="1" t="s">
        <v>64</v>
      </c>
      <c r="C14" s="56">
        <v>15.23</v>
      </c>
      <c r="F14" s="55"/>
      <c r="H14" s="1" t="s">
        <v>81</v>
      </c>
      <c r="I14" s="56">
        <v>72.11</v>
      </c>
      <c r="J14" s="57">
        <v>43234.0</v>
      </c>
    </row>
    <row r="15">
      <c r="B15" s="1" t="s">
        <v>19</v>
      </c>
      <c r="C15" s="1">
        <v>100.0</v>
      </c>
      <c r="D15" s="57">
        <v>43222.0</v>
      </c>
      <c r="F15" s="55"/>
      <c r="I15" s="60"/>
    </row>
    <row r="16">
      <c r="B16" s="1"/>
      <c r="C16" s="60"/>
      <c r="F16" s="55"/>
      <c r="I16" s="60"/>
    </row>
    <row r="17">
      <c r="B17" s="1"/>
      <c r="C17" s="60"/>
      <c r="F17" s="55"/>
      <c r="I17" s="60"/>
    </row>
    <row r="18">
      <c r="B18" s="1"/>
      <c r="C18" s="60"/>
      <c r="F18" s="55"/>
      <c r="H18" s="1"/>
      <c r="I18" s="60"/>
    </row>
    <row r="19">
      <c r="B19" s="1"/>
      <c r="C19" s="60"/>
      <c r="F19" s="55"/>
      <c r="H19" s="1"/>
    </row>
    <row r="20">
      <c r="B20" s="1"/>
      <c r="C20" s="60"/>
      <c r="F20" s="55"/>
      <c r="H20" s="1"/>
    </row>
    <row r="21">
      <c r="F21" s="55"/>
    </row>
    <row r="22">
      <c r="B22" s="1"/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4000.0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343.51</v>
      </c>
      <c r="C2" s="49" t="s">
        <v>126</v>
      </c>
      <c r="D2" s="54">
        <f>sum(C5:C21)</f>
        <v>3656.49</v>
      </c>
      <c r="E2" s="51"/>
      <c r="F2" s="52"/>
      <c r="G2" s="49" t="s">
        <v>108</v>
      </c>
      <c r="H2" s="53">
        <f>(H1-J2)</f>
        <v>1208.76</v>
      </c>
      <c r="I2" s="49" t="s">
        <v>126</v>
      </c>
      <c r="J2" s="54">
        <f>SUM(I5:I22)</f>
        <v>1301.24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203</v>
      </c>
      <c r="C5" s="56">
        <v>525.0</v>
      </c>
      <c r="D5" s="57">
        <v>43252.0</v>
      </c>
      <c r="E5" s="57">
        <v>43257.0</v>
      </c>
      <c r="F5" s="55"/>
      <c r="H5" s="1" t="s">
        <v>49</v>
      </c>
      <c r="I5" s="56">
        <v>323.91</v>
      </c>
      <c r="J5" s="57">
        <v>43269.0</v>
      </c>
    </row>
    <row r="6">
      <c r="B6" s="1" t="s">
        <v>204</v>
      </c>
      <c r="C6" s="56">
        <v>139.21</v>
      </c>
      <c r="E6" s="57">
        <v>43254.0</v>
      </c>
      <c r="F6" s="55"/>
      <c r="H6" s="1" t="s">
        <v>19</v>
      </c>
      <c r="I6" s="56">
        <v>17.0</v>
      </c>
    </row>
    <row r="7">
      <c r="B7" s="1" t="s">
        <v>133</v>
      </c>
      <c r="C7" s="56">
        <v>237.0</v>
      </c>
      <c r="E7" s="57">
        <v>43256.0</v>
      </c>
      <c r="F7" s="55"/>
      <c r="H7" s="1" t="s">
        <v>134</v>
      </c>
      <c r="I7" s="56">
        <v>565.22</v>
      </c>
      <c r="J7" s="57">
        <v>43269.0</v>
      </c>
    </row>
    <row r="8">
      <c r="B8" s="1" t="s">
        <v>136</v>
      </c>
      <c r="C8" s="56">
        <v>0.0</v>
      </c>
      <c r="F8" s="55"/>
      <c r="H8" s="1" t="s">
        <v>206</v>
      </c>
      <c r="I8" s="56">
        <v>15.26</v>
      </c>
    </row>
    <row r="9">
      <c r="B9" s="1" t="s">
        <v>136</v>
      </c>
      <c r="C9" s="56">
        <v>0.0</v>
      </c>
      <c r="F9" s="55"/>
      <c r="H9" s="1" t="s">
        <v>136</v>
      </c>
      <c r="I9" s="56">
        <v>15.1</v>
      </c>
    </row>
    <row r="10">
      <c r="B10" s="1" t="s">
        <v>136</v>
      </c>
      <c r="C10" s="56">
        <v>0.0</v>
      </c>
      <c r="F10" s="55"/>
      <c r="H10" s="1" t="s">
        <v>65</v>
      </c>
      <c r="I10" s="56">
        <v>0.0</v>
      </c>
    </row>
    <row r="11">
      <c r="A11" s="58"/>
      <c r="B11" s="1" t="s">
        <v>237</v>
      </c>
      <c r="C11" s="56">
        <v>0.0</v>
      </c>
      <c r="F11" s="55"/>
      <c r="H11" s="1" t="s">
        <v>138</v>
      </c>
      <c r="I11" s="56">
        <v>0.0</v>
      </c>
    </row>
    <row r="12">
      <c r="B12" s="1" t="s">
        <v>65</v>
      </c>
      <c r="C12" s="56">
        <v>15.0</v>
      </c>
      <c r="F12" s="55"/>
      <c r="H12" s="1" t="s">
        <v>140</v>
      </c>
      <c r="I12" s="56">
        <v>50.0</v>
      </c>
      <c r="J12" s="57">
        <v>43269.0</v>
      </c>
    </row>
    <row r="13">
      <c r="B13" s="1" t="s">
        <v>240</v>
      </c>
      <c r="C13" s="56">
        <v>302.0</v>
      </c>
      <c r="E13" s="57">
        <v>43257.0</v>
      </c>
      <c r="F13" s="55"/>
      <c r="G13" s="57"/>
      <c r="H13" s="1" t="s">
        <v>142</v>
      </c>
      <c r="I13" s="56">
        <v>314.75</v>
      </c>
      <c r="J13" s="57">
        <v>43269.0</v>
      </c>
    </row>
    <row r="14">
      <c r="B14" s="1" t="s">
        <v>64</v>
      </c>
      <c r="C14" s="56">
        <v>15.23</v>
      </c>
      <c r="F14" s="55"/>
      <c r="H14" s="1"/>
      <c r="I14" s="56"/>
    </row>
    <row r="15">
      <c r="B15" s="1" t="s">
        <v>194</v>
      </c>
      <c r="C15" s="1">
        <v>1520.0</v>
      </c>
      <c r="E15" s="57">
        <v>43251.0</v>
      </c>
      <c r="F15" s="55"/>
      <c r="I15" s="60"/>
    </row>
    <row r="16">
      <c r="B16" s="1" t="s">
        <v>283</v>
      </c>
      <c r="C16" s="56">
        <v>90.0</v>
      </c>
      <c r="F16" s="55"/>
      <c r="I16" s="60"/>
    </row>
    <row r="17">
      <c r="B17" s="1" t="s">
        <v>256</v>
      </c>
      <c r="C17" s="56">
        <v>35.0</v>
      </c>
      <c r="F17" s="55"/>
      <c r="I17" s="60"/>
    </row>
    <row r="18">
      <c r="B18" s="1" t="s">
        <v>268</v>
      </c>
      <c r="C18" s="56">
        <v>40.0</v>
      </c>
      <c r="E18" s="57">
        <v>43257.0</v>
      </c>
      <c r="F18" s="55"/>
      <c r="H18" s="1"/>
      <c r="I18" s="60"/>
    </row>
    <row r="19">
      <c r="B19" s="1" t="s">
        <v>284</v>
      </c>
      <c r="C19" s="56">
        <v>600.0</v>
      </c>
      <c r="F19" s="55"/>
      <c r="H19" s="1"/>
    </row>
    <row r="20">
      <c r="B20" s="1" t="s">
        <v>216</v>
      </c>
      <c r="C20" s="56">
        <v>65.94</v>
      </c>
      <c r="D20" s="57">
        <v>43255.0</v>
      </c>
      <c r="E20" s="57">
        <v>43255.0</v>
      </c>
      <c r="F20" s="55"/>
      <c r="H20" s="1"/>
    </row>
    <row r="21">
      <c r="B21" s="1" t="s">
        <v>81</v>
      </c>
      <c r="C21" s="1">
        <v>72.11</v>
      </c>
      <c r="E21" s="57">
        <v>43264.0</v>
      </c>
      <c r="F21" s="55"/>
    </row>
    <row r="22">
      <c r="B22" s="1"/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78">
        <v>2850.0</v>
      </c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(C1-D2)</f>
        <v>1115.49</v>
      </c>
      <c r="C2" s="49" t="s">
        <v>126</v>
      </c>
      <c r="D2" s="54">
        <f>sum(C5:C21)</f>
        <v>1734.51</v>
      </c>
      <c r="E2" s="51"/>
      <c r="F2" s="52"/>
      <c r="G2" s="49" t="s">
        <v>108</v>
      </c>
      <c r="H2" s="53">
        <f>(C1-J2)</f>
        <v>807.03</v>
      </c>
      <c r="I2" s="49" t="s">
        <v>126</v>
      </c>
      <c r="J2" s="54">
        <f>SUM(I5:I22)</f>
        <v>2042.97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203</v>
      </c>
      <c r="C5" s="56">
        <v>1000.0</v>
      </c>
      <c r="D5" s="57">
        <v>43283.0</v>
      </c>
      <c r="F5" s="55"/>
      <c r="H5" s="1" t="s">
        <v>49</v>
      </c>
      <c r="I5" s="56">
        <v>323.91</v>
      </c>
      <c r="J5" s="57">
        <v>43295.0</v>
      </c>
    </row>
    <row r="6">
      <c r="B6" s="1" t="s">
        <v>204</v>
      </c>
      <c r="C6" s="56">
        <v>139.21</v>
      </c>
      <c r="D6" s="57">
        <v>43283.0</v>
      </c>
      <c r="F6" s="55"/>
      <c r="H6" s="1" t="s">
        <v>19</v>
      </c>
      <c r="I6" s="56">
        <v>18.0</v>
      </c>
      <c r="J6" s="57">
        <v>43295.0</v>
      </c>
    </row>
    <row r="7">
      <c r="B7" s="1" t="s">
        <v>133</v>
      </c>
      <c r="C7" s="56">
        <v>228.73</v>
      </c>
      <c r="D7" s="57">
        <v>43286.0</v>
      </c>
      <c r="F7" s="55"/>
      <c r="H7" s="1" t="s">
        <v>134</v>
      </c>
      <c r="I7" s="56">
        <v>565.22</v>
      </c>
      <c r="J7" s="57">
        <v>43295.0</v>
      </c>
    </row>
    <row r="8">
      <c r="B8" s="1" t="s">
        <v>136</v>
      </c>
      <c r="C8" s="56">
        <v>14.95</v>
      </c>
      <c r="D8" s="57">
        <v>43283.0</v>
      </c>
      <c r="F8" s="55"/>
      <c r="H8" s="1" t="s">
        <v>206</v>
      </c>
      <c r="I8" s="56">
        <v>15.26</v>
      </c>
      <c r="J8" s="1" t="s">
        <v>285</v>
      </c>
    </row>
    <row r="9">
      <c r="B9" s="1" t="s">
        <v>136</v>
      </c>
      <c r="C9" s="56">
        <v>14.95</v>
      </c>
      <c r="D9" s="57">
        <v>43283.0</v>
      </c>
      <c r="F9" s="55"/>
      <c r="H9" s="1" t="s">
        <v>136</v>
      </c>
      <c r="I9" s="56">
        <v>15.1</v>
      </c>
      <c r="J9" s="1" t="s">
        <v>286</v>
      </c>
    </row>
    <row r="10">
      <c r="B10" s="1" t="s">
        <v>136</v>
      </c>
      <c r="C10" s="56">
        <v>15.1</v>
      </c>
      <c r="D10" s="57">
        <v>43284.0</v>
      </c>
      <c r="F10" s="55"/>
      <c r="H10" s="1" t="s">
        <v>65</v>
      </c>
      <c r="I10" s="56">
        <v>0.0</v>
      </c>
      <c r="J10" s="1" t="s">
        <v>287</v>
      </c>
    </row>
    <row r="11">
      <c r="A11" s="58"/>
      <c r="C11" s="56"/>
      <c r="F11" s="55"/>
      <c r="H11" s="1" t="s">
        <v>138</v>
      </c>
      <c r="I11" s="56">
        <v>0.0</v>
      </c>
      <c r="J11" s="1" t="s">
        <v>287</v>
      </c>
    </row>
    <row r="12">
      <c r="B12" s="1" t="s">
        <v>65</v>
      </c>
      <c r="C12" s="56">
        <v>20.0</v>
      </c>
      <c r="D12" s="57">
        <v>43286.0</v>
      </c>
      <c r="F12" s="55"/>
      <c r="H12" s="1" t="s">
        <v>140</v>
      </c>
      <c r="I12" s="56">
        <v>31.0</v>
      </c>
      <c r="J12" s="57">
        <v>43296.0</v>
      </c>
    </row>
    <row r="13">
      <c r="C13" s="56"/>
      <c r="F13" s="55"/>
      <c r="G13" s="57"/>
      <c r="H13" s="1" t="s">
        <v>142</v>
      </c>
      <c r="I13" s="56">
        <v>314.75</v>
      </c>
      <c r="J13" s="57">
        <v>43295.0</v>
      </c>
    </row>
    <row r="14">
      <c r="B14" s="1" t="s">
        <v>64</v>
      </c>
      <c r="C14" s="56">
        <v>15.23</v>
      </c>
      <c r="F14" s="55"/>
      <c r="H14" s="1" t="s">
        <v>184</v>
      </c>
      <c r="I14" s="56">
        <v>500.0</v>
      </c>
      <c r="J14" s="57">
        <v>43293.0</v>
      </c>
    </row>
    <row r="15">
      <c r="B15" s="1" t="s">
        <v>207</v>
      </c>
      <c r="C15" s="1">
        <v>286.34</v>
      </c>
      <c r="E15" s="57">
        <v>43304.0</v>
      </c>
      <c r="F15" s="55"/>
      <c r="H15" s="1" t="s">
        <v>283</v>
      </c>
      <c r="I15" s="56">
        <v>93.54</v>
      </c>
      <c r="J15" s="57">
        <v>43295.0</v>
      </c>
      <c r="K15" s="57">
        <v>43298.0</v>
      </c>
    </row>
    <row r="16">
      <c r="C16" s="56"/>
      <c r="F16" s="55"/>
      <c r="H16" s="1" t="s">
        <v>139</v>
      </c>
      <c r="I16" s="56">
        <v>166.19</v>
      </c>
      <c r="J16" s="57">
        <v>43295.0</v>
      </c>
    </row>
    <row r="17">
      <c r="B17" s="1"/>
      <c r="C17" s="60"/>
      <c r="F17" s="55"/>
      <c r="I17" s="60"/>
    </row>
    <row r="18">
      <c r="B18" s="1"/>
      <c r="C18" s="60"/>
      <c r="F18" s="55"/>
      <c r="H18" s="1"/>
      <c r="I18" s="60"/>
    </row>
    <row r="19">
      <c r="B19" s="1"/>
      <c r="C19" s="60"/>
      <c r="F19" s="55"/>
      <c r="H19" s="1"/>
    </row>
    <row r="20">
      <c r="B20" s="1"/>
      <c r="C20" s="60"/>
      <c r="F20" s="55"/>
      <c r="H20" s="1"/>
    </row>
    <row r="21">
      <c r="F21" s="55"/>
    </row>
    <row r="22">
      <c r="B22" s="1"/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>
        <v>2850.0</v>
      </c>
      <c r="D1" s="79">
        <f>(C1-D2)</f>
        <v>978.27</v>
      </c>
      <c r="E1" s="51"/>
      <c r="F1" s="52"/>
      <c r="G1" s="49" t="s">
        <v>125</v>
      </c>
      <c r="H1" s="50">
        <v>2510.0</v>
      </c>
      <c r="I1" s="52">
        <v>2850.0</v>
      </c>
      <c r="J1" s="80">
        <f>(I1-J2)</f>
        <v>718.41</v>
      </c>
      <c r="K1" s="52"/>
    </row>
    <row r="2">
      <c r="A2" s="49" t="s">
        <v>108</v>
      </c>
      <c r="B2" s="53">
        <f>(B1-D2)</f>
        <v>638.27</v>
      </c>
      <c r="C2" s="49" t="s">
        <v>126</v>
      </c>
      <c r="D2" s="54">
        <f>sum(C5:C21)</f>
        <v>1871.73</v>
      </c>
      <c r="E2" s="51"/>
      <c r="F2" s="52"/>
      <c r="G2" s="49" t="s">
        <v>108</v>
      </c>
      <c r="H2" s="53">
        <f>(H1-J2)</f>
        <v>378.41</v>
      </c>
      <c r="I2" s="49" t="s">
        <v>126</v>
      </c>
      <c r="J2" s="54">
        <f>SUM(I5:I22)</f>
        <v>2131.59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1000.0</v>
      </c>
      <c r="F5" s="55"/>
      <c r="H5" s="1" t="s">
        <v>49</v>
      </c>
      <c r="I5" s="56">
        <v>322.2</v>
      </c>
      <c r="J5" s="57">
        <v>43327.0</v>
      </c>
    </row>
    <row r="6">
      <c r="B6" s="1" t="s">
        <v>204</v>
      </c>
      <c r="C6" s="56">
        <v>139.21</v>
      </c>
      <c r="D6" s="1" t="s">
        <v>252</v>
      </c>
      <c r="F6" s="55"/>
      <c r="H6" s="1" t="s">
        <v>19</v>
      </c>
      <c r="I6" s="56">
        <v>18.0</v>
      </c>
      <c r="J6" s="1" t="s">
        <v>286</v>
      </c>
    </row>
    <row r="7">
      <c r="B7" s="1" t="s">
        <v>133</v>
      </c>
      <c r="C7" s="56">
        <v>237.0</v>
      </c>
      <c r="D7" s="1" t="s">
        <v>252</v>
      </c>
      <c r="F7" s="55"/>
      <c r="H7" s="1" t="s">
        <v>134</v>
      </c>
      <c r="I7" s="56">
        <v>565.22</v>
      </c>
      <c r="J7" s="57">
        <v>43327.0</v>
      </c>
    </row>
    <row r="8">
      <c r="B8" s="1" t="s">
        <v>136</v>
      </c>
      <c r="C8" s="56">
        <v>15.0</v>
      </c>
      <c r="D8" s="1" t="s">
        <v>252</v>
      </c>
      <c r="F8" s="55"/>
      <c r="H8" s="1" t="s">
        <v>206</v>
      </c>
      <c r="I8" s="56">
        <v>15.26</v>
      </c>
      <c r="J8" s="1" t="s">
        <v>288</v>
      </c>
    </row>
    <row r="9">
      <c r="B9" s="1" t="s">
        <v>136</v>
      </c>
      <c r="C9" s="56">
        <v>15.0</v>
      </c>
      <c r="D9" s="1" t="s">
        <v>252</v>
      </c>
      <c r="F9" s="55"/>
      <c r="H9" s="1" t="s">
        <v>136</v>
      </c>
      <c r="I9" s="56">
        <v>15.1</v>
      </c>
      <c r="J9" s="1" t="s">
        <v>288</v>
      </c>
    </row>
    <row r="10">
      <c r="B10" s="1" t="s">
        <v>136</v>
      </c>
      <c r="C10" s="56">
        <v>15.0</v>
      </c>
      <c r="D10" s="1" t="s">
        <v>252</v>
      </c>
      <c r="F10" s="55"/>
      <c r="H10" s="1" t="s">
        <v>65</v>
      </c>
      <c r="I10" s="56">
        <v>50.0</v>
      </c>
      <c r="J10" s="57">
        <v>43327.0</v>
      </c>
    </row>
    <row r="11">
      <c r="A11" s="58"/>
      <c r="B11" s="1" t="s">
        <v>143</v>
      </c>
      <c r="C11" s="56">
        <v>60.0</v>
      </c>
      <c r="F11" s="55"/>
      <c r="H11" s="1" t="s">
        <v>138</v>
      </c>
      <c r="I11" s="56">
        <v>114.68</v>
      </c>
    </row>
    <row r="12">
      <c r="B12" s="1" t="s">
        <v>65</v>
      </c>
      <c r="C12" s="56">
        <v>50.0</v>
      </c>
      <c r="D12" s="57">
        <v>43312.0</v>
      </c>
      <c r="F12" s="55"/>
      <c r="H12" s="1" t="s">
        <v>140</v>
      </c>
      <c r="I12" s="56">
        <v>31.0</v>
      </c>
      <c r="J12" s="57">
        <v>43327.0</v>
      </c>
    </row>
    <row r="13">
      <c r="C13" s="56"/>
      <c r="F13" s="55"/>
      <c r="G13" s="57"/>
      <c r="H13" s="1" t="s">
        <v>142</v>
      </c>
      <c r="I13" s="56">
        <v>314.75</v>
      </c>
      <c r="J13" s="57">
        <v>43327.0</v>
      </c>
    </row>
    <row r="14">
      <c r="B14" s="1" t="s">
        <v>64</v>
      </c>
      <c r="C14" s="56">
        <v>15.23</v>
      </c>
      <c r="D14" s="1" t="s">
        <v>252</v>
      </c>
      <c r="F14" s="55"/>
      <c r="H14" s="1" t="s">
        <v>283</v>
      </c>
      <c r="I14" s="56">
        <v>19.19</v>
      </c>
      <c r="J14" s="57">
        <v>43327.0</v>
      </c>
    </row>
    <row r="15">
      <c r="B15" s="1" t="s">
        <v>207</v>
      </c>
      <c r="C15" s="1">
        <v>286.34</v>
      </c>
      <c r="D15" s="57">
        <v>43304.0</v>
      </c>
      <c r="F15" s="55"/>
      <c r="H15" s="1" t="s">
        <v>132</v>
      </c>
      <c r="I15" s="56">
        <v>500.0</v>
      </c>
      <c r="J15" s="57">
        <v>43327.0</v>
      </c>
    </row>
    <row r="16">
      <c r="B16" s="1" t="s">
        <v>144</v>
      </c>
      <c r="C16" s="56">
        <v>38.95</v>
      </c>
      <c r="D16" s="57">
        <v>43312.0</v>
      </c>
      <c r="F16" s="55"/>
      <c r="H16" s="1" t="s">
        <v>139</v>
      </c>
      <c r="I16" s="56">
        <v>166.19</v>
      </c>
      <c r="J16" s="57">
        <v>43327.0</v>
      </c>
    </row>
    <row r="17">
      <c r="B17" s="1"/>
      <c r="C17" s="60"/>
      <c r="F17" s="55"/>
      <c r="H17" s="1" t="s">
        <v>207</v>
      </c>
      <c r="I17" s="60"/>
    </row>
    <row r="18">
      <c r="B18" s="1"/>
      <c r="C18" s="60"/>
      <c r="F18" s="55"/>
      <c r="H18" s="1"/>
      <c r="I18" s="60"/>
    </row>
    <row r="19">
      <c r="B19" s="1"/>
      <c r="C19" s="60"/>
      <c r="F19" s="55"/>
      <c r="H19" s="1"/>
    </row>
    <row r="20">
      <c r="B20" s="1"/>
      <c r="C20" s="60"/>
      <c r="F20" s="55"/>
      <c r="H20" s="1"/>
    </row>
    <row r="21"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-641.41</v>
      </c>
      <c r="C2" s="49" t="s">
        <v>126</v>
      </c>
      <c r="D2" s="54">
        <f>sum(C5:C21)</f>
        <v>3151.41</v>
      </c>
      <c r="E2" s="51"/>
      <c r="F2" s="52"/>
      <c r="G2" s="49" t="s">
        <v>108</v>
      </c>
      <c r="H2" s="53">
        <f>(H1-J2)</f>
        <v>668.8</v>
      </c>
      <c r="I2" s="49" t="s">
        <v>126</v>
      </c>
      <c r="J2" s="54">
        <f>SUM(I5:I22)</f>
        <v>1841.2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289</v>
      </c>
      <c r="C5" s="56">
        <v>1481.44</v>
      </c>
      <c r="D5" s="57">
        <v>43349.0</v>
      </c>
      <c r="F5" s="55"/>
      <c r="H5" s="1" t="s">
        <v>49</v>
      </c>
      <c r="I5" s="56">
        <v>322.2</v>
      </c>
      <c r="J5" s="57">
        <v>43359.0</v>
      </c>
    </row>
    <row r="6">
      <c r="B6" s="1" t="s">
        <v>204</v>
      </c>
      <c r="C6" s="56">
        <v>139.21</v>
      </c>
      <c r="D6" s="57">
        <v>43343.0</v>
      </c>
      <c r="F6" s="55"/>
      <c r="H6" s="1" t="s">
        <v>19</v>
      </c>
      <c r="I6" s="56">
        <v>17.0</v>
      </c>
      <c r="J6" s="1" t="s">
        <v>252</v>
      </c>
    </row>
    <row r="7">
      <c r="B7" s="1" t="s">
        <v>133</v>
      </c>
      <c r="C7" s="56">
        <v>237.0</v>
      </c>
      <c r="D7" s="57">
        <v>43348.0</v>
      </c>
      <c r="F7" s="55"/>
      <c r="H7" s="1" t="s">
        <v>134</v>
      </c>
      <c r="I7" s="56">
        <v>565.22</v>
      </c>
      <c r="J7" s="57">
        <v>43359.0</v>
      </c>
    </row>
    <row r="8">
      <c r="B8" s="1" t="s">
        <v>136</v>
      </c>
      <c r="C8" s="56">
        <v>15.0</v>
      </c>
      <c r="D8" s="57">
        <v>43347.0</v>
      </c>
      <c r="F8" s="55"/>
      <c r="H8" s="1" t="s">
        <v>206</v>
      </c>
      <c r="I8" s="56">
        <v>15.26</v>
      </c>
      <c r="J8" s="1" t="s">
        <v>252</v>
      </c>
    </row>
    <row r="9">
      <c r="B9" s="1" t="s">
        <v>136</v>
      </c>
      <c r="C9" s="56">
        <v>15.0</v>
      </c>
      <c r="D9" s="57">
        <v>43347.0</v>
      </c>
      <c r="F9" s="55"/>
      <c r="H9" s="1" t="s">
        <v>136</v>
      </c>
      <c r="I9" s="56">
        <v>15.1</v>
      </c>
      <c r="J9" s="1" t="s">
        <v>252</v>
      </c>
    </row>
    <row r="10">
      <c r="B10" s="1" t="s">
        <v>136</v>
      </c>
      <c r="C10" s="56">
        <v>15.0</v>
      </c>
      <c r="F10" s="55"/>
      <c r="H10" s="1" t="s">
        <v>65</v>
      </c>
      <c r="I10" s="56">
        <v>147.0</v>
      </c>
      <c r="J10" s="57">
        <v>43359.0</v>
      </c>
    </row>
    <row r="11">
      <c r="A11" s="58"/>
      <c r="B11" s="1" t="s">
        <v>207</v>
      </c>
      <c r="C11" s="56">
        <v>754.67</v>
      </c>
      <c r="D11" s="57">
        <v>43347.0</v>
      </c>
      <c r="F11" s="55"/>
      <c r="H11" s="1" t="s">
        <v>138</v>
      </c>
      <c r="I11" s="56">
        <v>114.68</v>
      </c>
    </row>
    <row r="12">
      <c r="B12" s="1" t="s">
        <v>65</v>
      </c>
      <c r="C12" s="56">
        <v>25.0</v>
      </c>
      <c r="F12" s="55"/>
      <c r="H12" s="1" t="s">
        <v>140</v>
      </c>
      <c r="I12" s="56">
        <v>40.77</v>
      </c>
      <c r="J12" s="57">
        <v>43359.0</v>
      </c>
    </row>
    <row r="13">
      <c r="B13" s="1" t="s">
        <v>145</v>
      </c>
      <c r="C13" s="56">
        <v>240.0</v>
      </c>
      <c r="F13" s="55"/>
      <c r="G13" s="57"/>
      <c r="H13" s="1" t="s">
        <v>142</v>
      </c>
      <c r="I13" s="56">
        <v>314.75</v>
      </c>
      <c r="J13" s="57">
        <v>43359.0</v>
      </c>
    </row>
    <row r="14">
      <c r="B14" s="1" t="s">
        <v>64</v>
      </c>
      <c r="C14" s="56">
        <v>15.23</v>
      </c>
      <c r="D14" s="57">
        <v>43354.0</v>
      </c>
      <c r="F14" s="55"/>
      <c r="H14" s="1" t="s">
        <v>283</v>
      </c>
      <c r="I14" s="56">
        <v>28.27</v>
      </c>
      <c r="J14" s="57">
        <v>43359.0</v>
      </c>
    </row>
    <row r="15">
      <c r="B15" s="1" t="s">
        <v>290</v>
      </c>
      <c r="F15" s="55"/>
      <c r="H15" s="1" t="s">
        <v>291</v>
      </c>
      <c r="I15" s="56">
        <v>260.95</v>
      </c>
      <c r="J15" s="57">
        <v>43359.0</v>
      </c>
    </row>
    <row r="16">
      <c r="B16" s="1" t="s">
        <v>139</v>
      </c>
      <c r="C16" s="56">
        <v>116.93</v>
      </c>
      <c r="D16" s="57">
        <v>43349.0</v>
      </c>
      <c r="F16" s="55"/>
      <c r="I16" s="60"/>
    </row>
    <row r="17">
      <c r="B17" s="1" t="s">
        <v>292</v>
      </c>
      <c r="C17" s="56">
        <v>62.0</v>
      </c>
      <c r="D17" s="57">
        <v>43346.0</v>
      </c>
      <c r="F17" s="55"/>
      <c r="I17" s="60"/>
    </row>
    <row r="18">
      <c r="B18" s="1" t="s">
        <v>144</v>
      </c>
      <c r="C18" s="56">
        <v>34.93</v>
      </c>
      <c r="D18" s="57">
        <v>43348.0</v>
      </c>
      <c r="F18" s="55"/>
      <c r="H18" s="1"/>
      <c r="I18" s="60"/>
    </row>
    <row r="19">
      <c r="B19" s="1"/>
      <c r="C19" s="60"/>
      <c r="F19" s="55"/>
      <c r="H19" s="1"/>
    </row>
    <row r="20">
      <c r="B20" s="1"/>
      <c r="C20" s="60"/>
      <c r="F20" s="55"/>
      <c r="H20" s="1"/>
    </row>
    <row r="21">
      <c r="F21" s="55"/>
    </row>
    <row r="22">
      <c r="B22" s="1" t="s">
        <v>258</v>
      </c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-17.41</v>
      </c>
      <c r="C2" s="49" t="s">
        <v>126</v>
      </c>
      <c r="D2" s="54">
        <f>sum(C5:C21)</f>
        <v>2527.41</v>
      </c>
      <c r="E2" s="51"/>
      <c r="F2" s="52"/>
      <c r="G2" s="49" t="s">
        <v>108</v>
      </c>
      <c r="H2" s="53">
        <f>(H1-J2)</f>
        <v>887.13</v>
      </c>
      <c r="I2" s="49" t="s">
        <v>126</v>
      </c>
      <c r="J2" s="54">
        <f>SUM(I5:I22)</f>
        <v>1622.87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1481.44</v>
      </c>
      <c r="D5" s="57">
        <v>43375.0</v>
      </c>
      <c r="F5" s="55"/>
      <c r="H5" s="1" t="s">
        <v>49</v>
      </c>
      <c r="I5" s="56">
        <v>327.51</v>
      </c>
      <c r="J5" s="57">
        <v>43391.0</v>
      </c>
    </row>
    <row r="6">
      <c r="B6" s="1" t="s">
        <v>204</v>
      </c>
      <c r="C6" s="56">
        <v>139.21</v>
      </c>
      <c r="D6" s="57">
        <v>43374.0</v>
      </c>
      <c r="E6" s="57">
        <v>43374.0</v>
      </c>
      <c r="F6" s="55"/>
      <c r="H6" s="1" t="s">
        <v>19</v>
      </c>
      <c r="I6" s="56">
        <v>25.0</v>
      </c>
      <c r="J6" s="57">
        <v>43391.0</v>
      </c>
    </row>
    <row r="7">
      <c r="B7" s="1" t="s">
        <v>133</v>
      </c>
      <c r="C7" s="56">
        <v>237.0</v>
      </c>
      <c r="F7" s="55"/>
      <c r="H7" s="1" t="s">
        <v>134</v>
      </c>
      <c r="I7" s="56">
        <v>565.22</v>
      </c>
      <c r="J7" s="57">
        <v>43391.0</v>
      </c>
    </row>
    <row r="8">
      <c r="B8" s="1" t="s">
        <v>136</v>
      </c>
      <c r="C8" s="56">
        <v>15.0</v>
      </c>
      <c r="D8" s="57">
        <v>43374.0</v>
      </c>
      <c r="E8" s="57">
        <v>43374.0</v>
      </c>
      <c r="F8" s="55"/>
      <c r="H8" s="1" t="s">
        <v>206</v>
      </c>
      <c r="I8" s="56">
        <v>15.26</v>
      </c>
      <c r="J8" s="57">
        <v>43387.0</v>
      </c>
    </row>
    <row r="9">
      <c r="B9" s="1" t="s">
        <v>136</v>
      </c>
      <c r="C9" s="56">
        <v>15.0</v>
      </c>
      <c r="D9" s="57">
        <v>43374.0</v>
      </c>
      <c r="E9" s="57">
        <v>43374.0</v>
      </c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D10" s="57">
        <v>43374.0</v>
      </c>
      <c r="E10" s="57">
        <v>43374.0</v>
      </c>
      <c r="F10" s="55"/>
      <c r="H10" s="1" t="s">
        <v>65</v>
      </c>
      <c r="I10" s="56">
        <v>183.0</v>
      </c>
    </row>
    <row r="11">
      <c r="A11" s="58"/>
      <c r="B11" s="1" t="s">
        <v>292</v>
      </c>
      <c r="C11" s="56">
        <v>60.0</v>
      </c>
      <c r="D11" s="57">
        <v>43375.0</v>
      </c>
      <c r="F11" s="55"/>
      <c r="H11" s="1" t="s">
        <v>138</v>
      </c>
      <c r="I11" s="56">
        <v>114.68</v>
      </c>
      <c r="J11" s="1">
        <v>0.0</v>
      </c>
    </row>
    <row r="12">
      <c r="B12" s="1" t="s">
        <v>207</v>
      </c>
      <c r="C12" s="56">
        <v>246.39</v>
      </c>
      <c r="D12" s="1" t="s">
        <v>252</v>
      </c>
      <c r="F12" s="55"/>
      <c r="H12" s="1" t="s">
        <v>140</v>
      </c>
      <c r="I12" s="56">
        <v>40.77</v>
      </c>
      <c r="J12" s="57">
        <v>43391.0</v>
      </c>
    </row>
    <row r="13">
      <c r="C13" s="56"/>
      <c r="F13" s="55"/>
      <c r="G13" s="57"/>
      <c r="H13" s="1" t="s">
        <v>142</v>
      </c>
      <c r="I13" s="56">
        <v>314.75</v>
      </c>
      <c r="J13" s="57">
        <v>43391.0</v>
      </c>
    </row>
    <row r="14">
      <c r="B14" s="1" t="s">
        <v>64</v>
      </c>
      <c r="C14" s="56">
        <v>15.23</v>
      </c>
      <c r="D14" s="57">
        <v>43385.0</v>
      </c>
      <c r="F14" s="55"/>
      <c r="I14" s="56"/>
    </row>
    <row r="15">
      <c r="B15" s="1" t="s">
        <v>139</v>
      </c>
      <c r="C15" s="1">
        <v>116.91</v>
      </c>
      <c r="D15" s="57">
        <v>43375.0</v>
      </c>
      <c r="E15" s="57">
        <v>43375.0</v>
      </c>
      <c r="F15" s="55"/>
      <c r="H15" s="1" t="s">
        <v>293</v>
      </c>
      <c r="I15" s="56">
        <v>21.58</v>
      </c>
      <c r="J15" s="57">
        <v>43397.0</v>
      </c>
    </row>
    <row r="16">
      <c r="B16" s="1" t="s">
        <v>144</v>
      </c>
      <c r="C16" s="56">
        <v>51.28</v>
      </c>
      <c r="D16" s="57">
        <v>43375.0</v>
      </c>
      <c r="E16" s="57">
        <v>43375.0</v>
      </c>
      <c r="F16" s="55"/>
      <c r="I16" s="60"/>
    </row>
    <row r="17">
      <c r="B17" s="1" t="s">
        <v>291</v>
      </c>
      <c r="C17" s="56">
        <v>120.0</v>
      </c>
      <c r="D17" s="57">
        <v>43375.0</v>
      </c>
      <c r="F17" s="55"/>
      <c r="I17" s="60"/>
    </row>
    <row r="18">
      <c r="B18" s="1" t="s">
        <v>136</v>
      </c>
      <c r="C18" s="56">
        <v>14.95</v>
      </c>
      <c r="D18" s="57">
        <v>43374.0</v>
      </c>
      <c r="E18" s="57">
        <v>43374.0</v>
      </c>
      <c r="F18" s="55"/>
      <c r="H18" s="1"/>
      <c r="I18" s="60"/>
    </row>
    <row r="19">
      <c r="B19" s="1"/>
      <c r="C19" s="60"/>
      <c r="F19" s="55"/>
      <c r="H19" s="1"/>
    </row>
    <row r="20">
      <c r="B20" s="1"/>
      <c r="C20" s="60"/>
      <c r="F20" s="55"/>
      <c r="H20" s="1"/>
    </row>
    <row r="21"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151.2</v>
      </c>
      <c r="C2" s="49" t="s">
        <v>126</v>
      </c>
      <c r="D2" s="54">
        <f>sum(C5:C21)</f>
        <v>2358.8</v>
      </c>
      <c r="E2" s="51"/>
      <c r="F2" s="52"/>
      <c r="G2" s="49" t="s">
        <v>108</v>
      </c>
      <c r="H2" s="53">
        <f>(H1-J2)</f>
        <v>876.17</v>
      </c>
      <c r="I2" s="49" t="s">
        <v>126</v>
      </c>
      <c r="J2" s="54">
        <f>SUM(I5:I22)</f>
        <v>1633.83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1481.44</v>
      </c>
      <c r="D5" s="57">
        <v>43405.0</v>
      </c>
      <c r="F5" s="55"/>
      <c r="H5" s="1" t="s">
        <v>49</v>
      </c>
      <c r="I5" s="56">
        <v>323.91</v>
      </c>
      <c r="J5" s="57">
        <v>43424.0</v>
      </c>
    </row>
    <row r="6">
      <c r="B6" s="1" t="s">
        <v>204</v>
      </c>
      <c r="C6" s="56">
        <v>139.21</v>
      </c>
      <c r="F6" s="55"/>
      <c r="H6" s="1" t="s">
        <v>19</v>
      </c>
      <c r="I6" s="56">
        <v>18.0</v>
      </c>
      <c r="J6" s="57">
        <v>43423.0</v>
      </c>
    </row>
    <row r="7">
      <c r="B7" s="1" t="s">
        <v>133</v>
      </c>
      <c r="C7" s="56">
        <v>237.0</v>
      </c>
      <c r="F7" s="55"/>
      <c r="H7" s="1" t="s">
        <v>134</v>
      </c>
      <c r="I7" s="56">
        <v>565.22</v>
      </c>
      <c r="J7" s="57">
        <v>43424.0</v>
      </c>
    </row>
    <row r="8">
      <c r="B8" s="1" t="s">
        <v>136</v>
      </c>
      <c r="C8" s="56">
        <v>15.0</v>
      </c>
      <c r="F8" s="55"/>
      <c r="H8" s="1" t="s">
        <v>206</v>
      </c>
      <c r="I8" s="56">
        <v>15.26</v>
      </c>
    </row>
    <row r="9">
      <c r="B9" s="1" t="s">
        <v>136</v>
      </c>
      <c r="C9" s="56">
        <v>15.0</v>
      </c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F10" s="55"/>
      <c r="H10" s="1" t="s">
        <v>65</v>
      </c>
      <c r="I10" s="56">
        <v>100.0</v>
      </c>
    </row>
    <row r="11">
      <c r="A11" s="58"/>
      <c r="B11" s="1" t="s">
        <v>143</v>
      </c>
      <c r="C11" s="56">
        <v>25.0</v>
      </c>
      <c r="F11" s="55"/>
      <c r="H11" s="1" t="s">
        <v>138</v>
      </c>
      <c r="I11" s="56">
        <v>114.68</v>
      </c>
    </row>
    <row r="12">
      <c r="B12" s="1" t="s">
        <v>65</v>
      </c>
      <c r="C12" s="56">
        <v>0.0</v>
      </c>
      <c r="F12" s="55"/>
      <c r="H12" s="1" t="s">
        <v>140</v>
      </c>
      <c r="I12" s="56">
        <v>50.0</v>
      </c>
      <c r="J12" s="57">
        <v>43424.0</v>
      </c>
    </row>
    <row r="13">
      <c r="B13" s="1" t="s">
        <v>137</v>
      </c>
      <c r="C13" s="56"/>
      <c r="F13" s="55"/>
      <c r="G13" s="57"/>
      <c r="H13" s="1" t="s">
        <v>142</v>
      </c>
      <c r="I13" s="56">
        <v>314.75</v>
      </c>
      <c r="J13" s="57">
        <v>43424.0</v>
      </c>
    </row>
    <row r="14">
      <c r="B14" s="1" t="s">
        <v>64</v>
      </c>
      <c r="C14" s="56">
        <v>15.23</v>
      </c>
      <c r="D14" s="57">
        <v>43417.0</v>
      </c>
      <c r="F14" s="55"/>
      <c r="H14" s="1" t="s">
        <v>139</v>
      </c>
      <c r="I14" s="56">
        <v>116.91</v>
      </c>
      <c r="J14" s="57">
        <v>43424.0</v>
      </c>
    </row>
    <row r="15">
      <c r="B15" s="1" t="s">
        <v>207</v>
      </c>
      <c r="C15" s="1">
        <v>253.92</v>
      </c>
      <c r="F15" s="55"/>
      <c r="I15" s="60"/>
    </row>
    <row r="16">
      <c r="B16" s="1"/>
      <c r="C16" s="60"/>
      <c r="F16" s="55"/>
      <c r="I16" s="60"/>
    </row>
    <row r="17">
      <c r="B17" s="1" t="s">
        <v>144</v>
      </c>
      <c r="C17" s="56">
        <v>42.0</v>
      </c>
      <c r="F17" s="55"/>
      <c r="I17" s="60"/>
    </row>
    <row r="18">
      <c r="B18" s="1" t="s">
        <v>291</v>
      </c>
      <c r="C18" s="56">
        <v>120.0</v>
      </c>
      <c r="F18" s="55"/>
      <c r="H18" s="1"/>
      <c r="I18" s="60"/>
    </row>
    <row r="19">
      <c r="B19" s="1"/>
      <c r="C19" s="60"/>
      <c r="F19" s="55"/>
      <c r="H19" s="1"/>
    </row>
    <row r="20">
      <c r="B20" s="1"/>
      <c r="C20" s="60"/>
      <c r="F20" s="55"/>
      <c r="H20" s="1"/>
    </row>
    <row r="21">
      <c r="F21" s="55"/>
    </row>
    <row r="22">
      <c r="B22" s="1" t="s">
        <v>258</v>
      </c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-56.87</v>
      </c>
      <c r="C2" s="49" t="s">
        <v>126</v>
      </c>
      <c r="D2" s="54">
        <f>sum(C5:C21)</f>
        <v>2566.87</v>
      </c>
      <c r="E2" s="51"/>
      <c r="F2" s="52"/>
      <c r="G2" s="49" t="s">
        <v>108</v>
      </c>
      <c r="H2" s="53">
        <f>(H1-J2)</f>
        <v>1014.73</v>
      </c>
      <c r="I2" s="49" t="s">
        <v>126</v>
      </c>
      <c r="J2" s="54">
        <f>SUM(I5:I22)</f>
        <v>1495.27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1700.04</v>
      </c>
      <c r="D5" s="57">
        <v>43439.0</v>
      </c>
      <c r="F5" s="55"/>
      <c r="H5" s="1" t="s">
        <v>49</v>
      </c>
      <c r="I5" s="56">
        <v>327.75</v>
      </c>
      <c r="J5" s="57">
        <v>43448.0</v>
      </c>
    </row>
    <row r="6">
      <c r="B6" s="1" t="s">
        <v>204</v>
      </c>
      <c r="C6" s="56">
        <v>139.21</v>
      </c>
      <c r="D6" s="57">
        <v>43434.0</v>
      </c>
      <c r="E6" s="57">
        <v>43434.0</v>
      </c>
      <c r="F6" s="55"/>
      <c r="H6" s="1" t="s">
        <v>19</v>
      </c>
      <c r="I6" s="56">
        <v>17.0</v>
      </c>
    </row>
    <row r="7">
      <c r="B7" s="1" t="s">
        <v>133</v>
      </c>
      <c r="C7" s="56">
        <v>158.29</v>
      </c>
      <c r="D7" s="57">
        <v>43438.0</v>
      </c>
      <c r="F7" s="55"/>
      <c r="H7" s="1" t="s">
        <v>134</v>
      </c>
      <c r="I7" s="56">
        <v>565.22</v>
      </c>
      <c r="J7" s="57">
        <v>43448.0</v>
      </c>
    </row>
    <row r="8">
      <c r="B8" s="1" t="s">
        <v>136</v>
      </c>
      <c r="C8" s="56">
        <v>15.0</v>
      </c>
      <c r="D8" s="57">
        <v>43433.0</v>
      </c>
      <c r="F8" s="55"/>
      <c r="H8" s="1"/>
      <c r="I8" s="56"/>
    </row>
    <row r="9">
      <c r="B9" s="1" t="s">
        <v>136</v>
      </c>
      <c r="C9" s="56">
        <v>15.0</v>
      </c>
      <c r="D9" s="57">
        <v>43437.0</v>
      </c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D10" s="57">
        <v>43438.0</v>
      </c>
      <c r="F10" s="55"/>
      <c r="H10" s="1" t="s">
        <v>65</v>
      </c>
      <c r="I10" s="56">
        <v>100.0</v>
      </c>
    </row>
    <row r="11">
      <c r="A11" s="58"/>
      <c r="B11" s="1" t="s">
        <v>294</v>
      </c>
      <c r="C11" s="56">
        <v>174.94</v>
      </c>
      <c r="D11" s="57">
        <v>43448.0</v>
      </c>
      <c r="F11" s="55"/>
      <c r="H11" s="1" t="s">
        <v>138</v>
      </c>
      <c r="I11" s="56">
        <v>114.68</v>
      </c>
    </row>
    <row r="12">
      <c r="B12" s="1" t="s">
        <v>65</v>
      </c>
      <c r="C12" s="56">
        <v>150.0</v>
      </c>
      <c r="D12" s="57">
        <v>43448.0</v>
      </c>
      <c r="F12" s="55"/>
      <c r="H12" s="1" t="s">
        <v>140</v>
      </c>
      <c r="I12" s="56">
        <v>40.77</v>
      </c>
    </row>
    <row r="13">
      <c r="B13" s="1" t="s">
        <v>141</v>
      </c>
      <c r="C13" s="56">
        <v>94.46</v>
      </c>
      <c r="D13" s="57">
        <v>43433.0</v>
      </c>
      <c r="F13" s="55"/>
      <c r="G13" s="57"/>
      <c r="H13" s="1" t="s">
        <v>142</v>
      </c>
      <c r="I13" s="56">
        <v>314.75</v>
      </c>
      <c r="J13" s="57">
        <v>43448.0</v>
      </c>
    </row>
    <row r="14">
      <c r="B14" s="1" t="s">
        <v>64</v>
      </c>
      <c r="C14" s="56">
        <v>13.99</v>
      </c>
      <c r="D14" s="57">
        <v>43446.0</v>
      </c>
      <c r="F14" s="55"/>
      <c r="H14" s="1"/>
      <c r="I14" s="56"/>
    </row>
    <row r="15">
      <c r="B15" s="1" t="s">
        <v>143</v>
      </c>
      <c r="C15" s="59">
        <v>25.0</v>
      </c>
      <c r="D15" s="57">
        <v>43437.0</v>
      </c>
      <c r="F15" s="55"/>
      <c r="I15" s="60"/>
    </row>
    <row r="16">
      <c r="B16" s="1" t="s">
        <v>216</v>
      </c>
      <c r="C16" s="56">
        <v>65.94</v>
      </c>
      <c r="D16" s="57">
        <v>43445.0</v>
      </c>
      <c r="F16" s="55"/>
      <c r="I16" s="60"/>
    </row>
    <row r="17">
      <c r="B17" s="1"/>
      <c r="C17" s="56" t="s">
        <v>295</v>
      </c>
      <c r="F17" s="55"/>
      <c r="I17" s="60"/>
    </row>
    <row r="18">
      <c r="B18" s="1"/>
      <c r="C18" s="60"/>
      <c r="F18" s="55"/>
      <c r="H18" s="1"/>
      <c r="I18" s="60"/>
    </row>
    <row r="19">
      <c r="B19" s="1"/>
      <c r="C19" s="60"/>
      <c r="F19" s="55"/>
      <c r="H19" s="1"/>
    </row>
    <row r="20">
      <c r="B20" s="1"/>
      <c r="C20" s="60"/>
      <c r="F20" s="55"/>
      <c r="H20" s="1"/>
    </row>
    <row r="21">
      <c r="F21" s="55"/>
    </row>
    <row r="22">
      <c r="B22" s="1" t="s">
        <v>258</v>
      </c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4" max="5" width="9.63"/>
    <col customWidth="1" min="9" max="9" width="26.0"/>
  </cols>
  <sheetData>
    <row r="1">
      <c r="A1" s="49" t="s">
        <v>125</v>
      </c>
      <c r="B1" s="50">
        <v>2510.0</v>
      </c>
      <c r="C1" s="51"/>
      <c r="D1" s="51"/>
      <c r="E1" s="51"/>
      <c r="F1" s="51"/>
      <c r="G1" s="52"/>
      <c r="H1" s="49" t="s">
        <v>125</v>
      </c>
      <c r="I1" s="50">
        <v>2510.0</v>
      </c>
      <c r="J1" s="52"/>
      <c r="K1" s="52"/>
      <c r="L1" s="52"/>
      <c r="M1" s="52"/>
    </row>
    <row r="2">
      <c r="A2" s="49" t="s">
        <v>108</v>
      </c>
      <c r="B2" s="53">
        <f>(B1-E2)</f>
        <v>165.85</v>
      </c>
      <c r="C2" s="49" t="s">
        <v>126</v>
      </c>
      <c r="D2" s="54"/>
      <c r="E2" s="54">
        <f>sum(C5:C21)</f>
        <v>2344.15</v>
      </c>
      <c r="F2" s="51"/>
      <c r="G2" s="52"/>
      <c r="H2" s="49" t="s">
        <v>108</v>
      </c>
      <c r="I2" s="53">
        <f>(I1-L2)</f>
        <v>168.85</v>
      </c>
      <c r="J2" s="49" t="s">
        <v>126</v>
      </c>
      <c r="K2" s="54"/>
      <c r="L2" s="54">
        <f>SUM(J5:J22)</f>
        <v>2341.15</v>
      </c>
      <c r="M2" s="52"/>
    </row>
    <row r="3">
      <c r="A3" s="49" t="s">
        <v>127</v>
      </c>
      <c r="B3" s="49" t="s">
        <v>109</v>
      </c>
      <c r="C3" s="49" t="s">
        <v>128</v>
      </c>
      <c r="D3" s="49" t="s">
        <v>131</v>
      </c>
      <c r="E3" s="49" t="s">
        <v>129</v>
      </c>
      <c r="F3" s="49" t="s">
        <v>130</v>
      </c>
      <c r="G3" s="52"/>
      <c r="H3" s="49" t="s">
        <v>131</v>
      </c>
      <c r="I3" s="49" t="s">
        <v>109</v>
      </c>
      <c r="J3" s="49" t="s">
        <v>128</v>
      </c>
      <c r="K3" s="49" t="s">
        <v>131</v>
      </c>
      <c r="L3" s="49" t="s">
        <v>129</v>
      </c>
      <c r="M3" s="49" t="s">
        <v>130</v>
      </c>
    </row>
    <row r="4">
      <c r="A4" s="55"/>
      <c r="B4" s="55"/>
      <c r="C4" s="55"/>
      <c r="D4" s="55"/>
      <c r="E4" s="55"/>
      <c r="F4" s="55"/>
      <c r="G4" s="55"/>
      <c r="H4" s="55"/>
      <c r="I4" s="52"/>
      <c r="J4" s="52"/>
      <c r="K4" s="55"/>
      <c r="L4" s="55"/>
      <c r="M4" s="55"/>
    </row>
    <row r="5">
      <c r="B5" s="1" t="s">
        <v>132</v>
      </c>
      <c r="C5" s="56">
        <v>1481.44</v>
      </c>
      <c r="D5" s="57">
        <v>43466.0</v>
      </c>
      <c r="E5" s="57">
        <v>43469.0</v>
      </c>
      <c r="F5" s="57">
        <v>43473.0</v>
      </c>
      <c r="G5" s="55"/>
      <c r="I5" s="1" t="s">
        <v>49</v>
      </c>
      <c r="J5" s="56">
        <v>299.48</v>
      </c>
      <c r="K5" s="57">
        <v>43478.0</v>
      </c>
      <c r="L5" s="57">
        <v>43479.0</v>
      </c>
    </row>
    <row r="6">
      <c r="B6" s="1" t="s">
        <v>204</v>
      </c>
      <c r="C6" s="56">
        <v>139.21</v>
      </c>
      <c r="D6" s="57"/>
      <c r="E6" s="57">
        <v>43830.0</v>
      </c>
      <c r="F6" s="57">
        <v>43830.0</v>
      </c>
      <c r="G6" s="55"/>
      <c r="I6" s="1" t="s">
        <v>19</v>
      </c>
      <c r="J6" s="56">
        <v>17.0</v>
      </c>
      <c r="L6" s="57">
        <v>43487.0</v>
      </c>
    </row>
    <row r="7">
      <c r="B7" s="1" t="s">
        <v>133</v>
      </c>
      <c r="C7" s="56">
        <v>156.5</v>
      </c>
      <c r="D7" s="57"/>
      <c r="E7" s="57">
        <v>43468.0</v>
      </c>
      <c r="F7" s="57">
        <v>43468.0</v>
      </c>
      <c r="G7" s="55"/>
      <c r="I7" s="1" t="s">
        <v>134</v>
      </c>
      <c r="J7" s="56">
        <v>565.22</v>
      </c>
      <c r="K7" s="57"/>
      <c r="L7" s="57">
        <v>43479.0</v>
      </c>
    </row>
    <row r="8">
      <c r="B8" s="1" t="s">
        <v>136</v>
      </c>
      <c r="C8" s="56">
        <v>15.0</v>
      </c>
      <c r="D8" s="57"/>
      <c r="E8" s="57">
        <v>43467.0</v>
      </c>
      <c r="F8" s="57">
        <v>43467.0</v>
      </c>
      <c r="G8" s="55"/>
      <c r="I8" s="1" t="s">
        <v>137</v>
      </c>
      <c r="J8" s="56">
        <v>174.94</v>
      </c>
      <c r="K8" s="57">
        <v>43494.0</v>
      </c>
    </row>
    <row r="9">
      <c r="B9" s="1" t="s">
        <v>136</v>
      </c>
      <c r="C9" s="56">
        <v>15.0</v>
      </c>
      <c r="D9" s="57"/>
      <c r="E9" s="57">
        <v>43467.0</v>
      </c>
      <c r="F9" s="57">
        <v>43467.0</v>
      </c>
      <c r="G9" s="55"/>
      <c r="I9" s="1" t="s">
        <v>136</v>
      </c>
      <c r="J9" s="56">
        <v>15.1</v>
      </c>
      <c r="L9" s="57">
        <v>43496.0</v>
      </c>
    </row>
    <row r="10">
      <c r="B10" s="1" t="s">
        <v>136</v>
      </c>
      <c r="C10" s="56">
        <v>15.0</v>
      </c>
      <c r="D10" s="57"/>
      <c r="E10" s="57"/>
      <c r="G10" s="55"/>
      <c r="I10" s="1" t="s">
        <v>65</v>
      </c>
      <c r="J10" s="56">
        <v>397.0</v>
      </c>
      <c r="K10" s="57">
        <v>43504.0</v>
      </c>
      <c r="L10" s="57">
        <v>43479.0</v>
      </c>
    </row>
    <row r="11">
      <c r="A11" s="58"/>
      <c r="B11" s="1" t="s">
        <v>296</v>
      </c>
      <c r="C11" s="56">
        <v>41.85</v>
      </c>
      <c r="D11" s="57"/>
      <c r="E11" s="57">
        <v>43830.0</v>
      </c>
      <c r="F11" s="57">
        <v>43830.0</v>
      </c>
      <c r="G11" s="55"/>
      <c r="I11" s="1" t="s">
        <v>138</v>
      </c>
      <c r="J11" s="56">
        <v>127.97</v>
      </c>
      <c r="K11" s="57">
        <v>43479.0</v>
      </c>
      <c r="L11" s="57">
        <v>43479.0</v>
      </c>
    </row>
    <row r="12">
      <c r="B12" s="1" t="s">
        <v>65</v>
      </c>
      <c r="C12" s="56">
        <v>150.0</v>
      </c>
      <c r="D12" s="57"/>
      <c r="E12" s="57"/>
      <c r="G12" s="55"/>
      <c r="I12" s="1" t="s">
        <v>140</v>
      </c>
      <c r="J12" s="56">
        <v>40.77</v>
      </c>
      <c r="L12" s="57">
        <v>43499.0</v>
      </c>
    </row>
    <row r="13">
      <c r="B13" s="1" t="s">
        <v>141</v>
      </c>
      <c r="C13" s="56"/>
      <c r="D13" s="57"/>
      <c r="E13" s="57"/>
      <c r="G13" s="55"/>
      <c r="H13" s="57"/>
      <c r="I13" s="1" t="s">
        <v>142</v>
      </c>
      <c r="J13" s="56">
        <v>314.75</v>
      </c>
      <c r="K13" s="57"/>
      <c r="L13" s="57">
        <v>43479.0</v>
      </c>
    </row>
    <row r="14">
      <c r="B14" s="1" t="s">
        <v>64</v>
      </c>
      <c r="C14" s="56">
        <v>13.99</v>
      </c>
      <c r="D14" s="57"/>
      <c r="E14" s="57">
        <v>43479.0</v>
      </c>
      <c r="G14" s="55"/>
      <c r="I14" s="1" t="s">
        <v>138</v>
      </c>
      <c r="J14" s="56">
        <v>127.97</v>
      </c>
      <c r="K14" s="57">
        <v>43483.0</v>
      </c>
    </row>
    <row r="15">
      <c r="B15" s="1" t="s">
        <v>143</v>
      </c>
      <c r="C15" s="59">
        <v>25.0</v>
      </c>
      <c r="D15" s="57"/>
      <c r="E15" s="57">
        <v>43467.0</v>
      </c>
      <c r="F15" s="57">
        <v>43467.0</v>
      </c>
      <c r="G15" s="55"/>
      <c r="I15" s="1" t="s">
        <v>145</v>
      </c>
      <c r="J15" s="56">
        <v>260.95</v>
      </c>
      <c r="K15" s="57"/>
      <c r="L15" s="57">
        <v>43479.0</v>
      </c>
    </row>
    <row r="16">
      <c r="B16" s="1" t="s">
        <v>144</v>
      </c>
      <c r="C16" s="56"/>
      <c r="D16" s="57"/>
      <c r="E16" s="57"/>
      <c r="G16" s="55"/>
      <c r="J16" s="60"/>
    </row>
    <row r="17">
      <c r="B17" s="1" t="s">
        <v>145</v>
      </c>
      <c r="C17" s="56">
        <v>120.0</v>
      </c>
      <c r="D17" s="1"/>
      <c r="E17" s="1" t="s">
        <v>297</v>
      </c>
      <c r="G17" s="55"/>
      <c r="J17" s="60"/>
    </row>
    <row r="18">
      <c r="B18" s="1" t="s">
        <v>298</v>
      </c>
      <c r="C18" s="60"/>
      <c r="G18" s="55"/>
      <c r="I18" s="1"/>
      <c r="J18" s="60"/>
    </row>
    <row r="19">
      <c r="B19" s="1" t="s">
        <v>139</v>
      </c>
      <c r="C19" s="56">
        <v>120.0</v>
      </c>
      <c r="D19" s="57"/>
      <c r="E19" s="57">
        <v>43830.0</v>
      </c>
      <c r="F19" s="57">
        <v>43830.0</v>
      </c>
      <c r="G19" s="55"/>
      <c r="I19" s="1"/>
    </row>
    <row r="20">
      <c r="B20" s="1" t="s">
        <v>98</v>
      </c>
      <c r="C20" s="56">
        <v>51.16</v>
      </c>
      <c r="D20" s="57"/>
      <c r="E20" s="57">
        <v>43469.0</v>
      </c>
      <c r="G20" s="55"/>
      <c r="I20" s="1"/>
    </row>
    <row r="21">
      <c r="D21" s="57"/>
      <c r="E21" s="57"/>
      <c r="F21" s="57"/>
      <c r="G21" s="55"/>
    </row>
    <row r="22">
      <c r="G22" s="55"/>
    </row>
    <row r="23">
      <c r="G23" s="55"/>
    </row>
    <row r="24">
      <c r="G24" s="55"/>
    </row>
    <row r="25">
      <c r="G25" s="55"/>
    </row>
    <row r="26">
      <c r="G26" s="55"/>
    </row>
    <row r="27">
      <c r="G27" s="55"/>
    </row>
    <row r="28">
      <c r="G28" s="55"/>
    </row>
    <row r="29">
      <c r="G29" s="55"/>
    </row>
    <row r="30">
      <c r="G30" s="55"/>
    </row>
    <row r="31">
      <c r="G31" s="55"/>
    </row>
    <row r="32">
      <c r="G32" s="55"/>
    </row>
    <row r="33">
      <c r="G33" s="55"/>
    </row>
    <row r="34">
      <c r="G34" s="55"/>
    </row>
    <row r="35">
      <c r="G35" s="55"/>
    </row>
    <row r="36">
      <c r="G36" s="55"/>
    </row>
    <row r="37">
      <c r="G37" s="55"/>
    </row>
    <row r="38">
      <c r="G38" s="55"/>
    </row>
    <row r="39">
      <c r="G39" s="55"/>
    </row>
    <row r="40">
      <c r="G40" s="55"/>
    </row>
    <row r="41">
      <c r="G41" s="55"/>
    </row>
    <row r="42">
      <c r="G42" s="55"/>
    </row>
    <row r="43">
      <c r="G43" s="55"/>
    </row>
    <row r="44">
      <c r="G44" s="55"/>
    </row>
    <row r="45">
      <c r="G45" s="55"/>
    </row>
    <row r="46">
      <c r="G46" s="55"/>
    </row>
    <row r="47">
      <c r="G47" s="55"/>
    </row>
    <row r="48">
      <c r="G48" s="55"/>
    </row>
    <row r="49">
      <c r="G49" s="55"/>
    </row>
    <row r="50">
      <c r="G50" s="55"/>
    </row>
    <row r="51">
      <c r="G51" s="55"/>
    </row>
    <row r="52">
      <c r="G52" s="55"/>
    </row>
    <row r="53">
      <c r="G53" s="55"/>
    </row>
    <row r="54">
      <c r="G54" s="55"/>
    </row>
    <row r="55">
      <c r="G55" s="55"/>
    </row>
    <row r="56">
      <c r="G56" s="55"/>
    </row>
    <row r="57">
      <c r="G57" s="55"/>
    </row>
    <row r="58">
      <c r="G58" s="55"/>
    </row>
    <row r="59">
      <c r="G59" s="55"/>
    </row>
    <row r="60">
      <c r="G60" s="55"/>
    </row>
    <row r="61">
      <c r="G61" s="55"/>
    </row>
    <row r="62">
      <c r="G62" s="55"/>
    </row>
    <row r="63">
      <c r="G63" s="55"/>
    </row>
    <row r="64">
      <c r="G64" s="55"/>
    </row>
    <row r="65">
      <c r="G65" s="55"/>
    </row>
    <row r="66">
      <c r="G66" s="55"/>
    </row>
    <row r="67">
      <c r="G67" s="55"/>
    </row>
    <row r="68">
      <c r="G68" s="55"/>
    </row>
    <row r="69">
      <c r="G69" s="55"/>
    </row>
    <row r="70">
      <c r="G70" s="55"/>
    </row>
    <row r="71">
      <c r="G71" s="55"/>
    </row>
    <row r="72">
      <c r="G72" s="55"/>
    </row>
    <row r="73">
      <c r="G73" s="55"/>
    </row>
    <row r="74">
      <c r="G74" s="55"/>
    </row>
    <row r="75">
      <c r="G75" s="55"/>
    </row>
    <row r="76">
      <c r="G76" s="55"/>
    </row>
    <row r="77">
      <c r="G77" s="55"/>
    </row>
    <row r="78">
      <c r="G78" s="55"/>
    </row>
    <row r="79">
      <c r="G79" s="55"/>
    </row>
    <row r="80">
      <c r="G80" s="55"/>
    </row>
    <row r="81">
      <c r="G81" s="55"/>
    </row>
    <row r="82">
      <c r="G82" s="55"/>
    </row>
    <row r="83">
      <c r="G83" s="55"/>
    </row>
    <row r="84">
      <c r="G84" s="55"/>
    </row>
    <row r="85">
      <c r="G85" s="55"/>
    </row>
    <row r="86">
      <c r="G86" s="55"/>
    </row>
    <row r="87">
      <c r="G87" s="55"/>
    </row>
    <row r="88">
      <c r="G88" s="55"/>
    </row>
    <row r="89">
      <c r="G89" s="55"/>
    </row>
    <row r="90">
      <c r="G90" s="55"/>
    </row>
    <row r="91">
      <c r="G91" s="55"/>
    </row>
    <row r="92">
      <c r="G92" s="55"/>
    </row>
    <row r="93">
      <c r="G93" s="55"/>
    </row>
    <row r="94">
      <c r="G94" s="55"/>
    </row>
    <row r="95">
      <c r="G95" s="55"/>
    </row>
    <row r="96">
      <c r="G96" s="55"/>
    </row>
    <row r="97">
      <c r="G97" s="55"/>
    </row>
    <row r="98">
      <c r="G98" s="55"/>
    </row>
    <row r="99">
      <c r="G99" s="55"/>
    </row>
    <row r="100">
      <c r="G100" s="55"/>
    </row>
    <row r="101">
      <c r="G101" s="55"/>
    </row>
    <row r="102">
      <c r="G102" s="55"/>
    </row>
    <row r="103">
      <c r="G103" s="55"/>
    </row>
    <row r="104">
      <c r="G104" s="55"/>
    </row>
    <row r="105">
      <c r="G105" s="55"/>
    </row>
    <row r="106">
      <c r="G106" s="55"/>
    </row>
    <row r="107">
      <c r="G107" s="55"/>
    </row>
    <row r="108">
      <c r="G108" s="55"/>
    </row>
    <row r="109">
      <c r="G109" s="55"/>
    </row>
    <row r="110">
      <c r="G110" s="55"/>
    </row>
    <row r="111">
      <c r="G111" s="55"/>
    </row>
    <row r="112">
      <c r="G112" s="55"/>
    </row>
    <row r="113">
      <c r="G113" s="55"/>
    </row>
    <row r="114">
      <c r="G114" s="55"/>
    </row>
    <row r="115">
      <c r="G115" s="55"/>
    </row>
    <row r="116">
      <c r="G116" s="55"/>
    </row>
    <row r="117">
      <c r="G117" s="55"/>
    </row>
    <row r="118">
      <c r="G118" s="55"/>
    </row>
    <row r="119">
      <c r="G119" s="55"/>
    </row>
    <row r="120">
      <c r="G120" s="55"/>
    </row>
    <row r="121">
      <c r="G121" s="55"/>
    </row>
    <row r="122">
      <c r="G122" s="55"/>
    </row>
    <row r="123">
      <c r="G123" s="55"/>
    </row>
    <row r="124">
      <c r="G124" s="55"/>
    </row>
    <row r="125">
      <c r="G125" s="55"/>
    </row>
    <row r="126">
      <c r="G126" s="55"/>
    </row>
    <row r="127">
      <c r="G127" s="55"/>
    </row>
    <row r="128">
      <c r="G128" s="55"/>
    </row>
    <row r="129">
      <c r="G129" s="55"/>
    </row>
    <row r="130">
      <c r="G130" s="55"/>
    </row>
    <row r="131">
      <c r="G131" s="55"/>
    </row>
    <row r="132">
      <c r="G132" s="55"/>
    </row>
    <row r="133">
      <c r="G133" s="55"/>
    </row>
    <row r="134">
      <c r="G134" s="55"/>
    </row>
    <row r="135">
      <c r="G135" s="55"/>
    </row>
    <row r="136">
      <c r="G136" s="55"/>
    </row>
    <row r="137">
      <c r="G137" s="55"/>
    </row>
    <row r="138">
      <c r="G138" s="55"/>
    </row>
    <row r="139">
      <c r="G139" s="55"/>
    </row>
    <row r="140">
      <c r="G140" s="55"/>
    </row>
    <row r="141">
      <c r="G141" s="55"/>
    </row>
    <row r="142">
      <c r="G142" s="55"/>
    </row>
    <row r="143">
      <c r="G143" s="55"/>
    </row>
    <row r="144">
      <c r="G144" s="55"/>
    </row>
    <row r="145">
      <c r="G145" s="55"/>
    </row>
    <row r="146">
      <c r="G146" s="55"/>
    </row>
    <row r="147">
      <c r="G147" s="55"/>
    </row>
    <row r="148">
      <c r="G148" s="55"/>
    </row>
    <row r="149">
      <c r="G149" s="55"/>
    </row>
    <row r="150">
      <c r="G150" s="55"/>
    </row>
    <row r="151">
      <c r="G151" s="55"/>
    </row>
    <row r="152">
      <c r="G152" s="55"/>
    </row>
    <row r="153">
      <c r="G153" s="55"/>
    </row>
    <row r="154">
      <c r="G154" s="55"/>
    </row>
    <row r="155">
      <c r="G155" s="55"/>
    </row>
    <row r="156">
      <c r="G156" s="55"/>
    </row>
    <row r="157">
      <c r="G157" s="55"/>
    </row>
    <row r="158">
      <c r="G158" s="55"/>
    </row>
    <row r="159">
      <c r="G159" s="55"/>
    </row>
    <row r="160">
      <c r="G160" s="55"/>
    </row>
    <row r="161">
      <c r="G161" s="55"/>
    </row>
    <row r="162">
      <c r="G162" s="55"/>
    </row>
    <row r="163">
      <c r="G163" s="55"/>
    </row>
    <row r="164">
      <c r="G164" s="55"/>
    </row>
    <row r="165">
      <c r="G165" s="55"/>
    </row>
    <row r="166">
      <c r="G166" s="55"/>
    </row>
    <row r="167">
      <c r="G167" s="55"/>
    </row>
    <row r="168">
      <c r="G168" s="55"/>
    </row>
    <row r="169">
      <c r="G169" s="55"/>
    </row>
    <row r="170">
      <c r="G170" s="55"/>
    </row>
    <row r="171">
      <c r="G171" s="55"/>
    </row>
    <row r="172">
      <c r="G172" s="55"/>
    </row>
    <row r="173">
      <c r="G173" s="55"/>
    </row>
    <row r="174">
      <c r="G174" s="55"/>
    </row>
    <row r="175">
      <c r="G175" s="55"/>
    </row>
    <row r="176">
      <c r="G176" s="55"/>
    </row>
    <row r="177">
      <c r="G177" s="55"/>
    </row>
    <row r="178">
      <c r="G178" s="55"/>
    </row>
    <row r="179">
      <c r="G179" s="55"/>
    </row>
    <row r="180">
      <c r="G180" s="55"/>
    </row>
    <row r="181">
      <c r="G181" s="55"/>
    </row>
    <row r="182">
      <c r="G182" s="55"/>
    </row>
    <row r="183">
      <c r="G183" s="55"/>
    </row>
    <row r="184">
      <c r="G184" s="55"/>
    </row>
    <row r="185">
      <c r="G185" s="55"/>
    </row>
    <row r="186">
      <c r="G186" s="55"/>
    </row>
    <row r="187">
      <c r="G187" s="55"/>
    </row>
    <row r="188">
      <c r="G188" s="55"/>
    </row>
    <row r="189">
      <c r="G189" s="55"/>
    </row>
    <row r="190">
      <c r="G190" s="55"/>
    </row>
    <row r="191">
      <c r="G191" s="55"/>
    </row>
    <row r="192">
      <c r="G192" s="55"/>
    </row>
    <row r="193">
      <c r="G193" s="55"/>
    </row>
    <row r="194">
      <c r="G194" s="55"/>
    </row>
    <row r="195">
      <c r="G195" s="55"/>
    </row>
    <row r="196">
      <c r="G196" s="55"/>
    </row>
    <row r="197">
      <c r="G197" s="55"/>
    </row>
    <row r="198">
      <c r="G198" s="55"/>
    </row>
    <row r="199">
      <c r="G199" s="55"/>
    </row>
    <row r="200">
      <c r="G200" s="55"/>
    </row>
    <row r="201">
      <c r="G201" s="55"/>
    </row>
    <row r="202">
      <c r="G202" s="55"/>
    </row>
    <row r="203">
      <c r="G203" s="55"/>
    </row>
    <row r="204">
      <c r="G204" s="55"/>
    </row>
    <row r="205">
      <c r="G205" s="55"/>
    </row>
    <row r="206">
      <c r="G206" s="55"/>
    </row>
    <row r="207">
      <c r="G207" s="55"/>
    </row>
    <row r="208">
      <c r="G208" s="55"/>
    </row>
    <row r="209">
      <c r="G209" s="55"/>
    </row>
    <row r="210">
      <c r="G210" s="55"/>
    </row>
    <row r="211">
      <c r="G211" s="55"/>
    </row>
    <row r="212">
      <c r="G212" s="55"/>
    </row>
    <row r="213">
      <c r="G213" s="55"/>
    </row>
    <row r="214">
      <c r="G214" s="55"/>
    </row>
    <row r="215">
      <c r="G215" s="55"/>
    </row>
    <row r="216">
      <c r="G216" s="55"/>
    </row>
    <row r="217">
      <c r="G217" s="55"/>
    </row>
    <row r="218">
      <c r="G218" s="55"/>
    </row>
    <row r="219">
      <c r="G219" s="55"/>
    </row>
    <row r="220">
      <c r="G220" s="55"/>
    </row>
    <row r="221">
      <c r="G221" s="55"/>
    </row>
    <row r="222">
      <c r="G222" s="55"/>
    </row>
    <row r="223">
      <c r="G223" s="55"/>
    </row>
    <row r="224">
      <c r="G224" s="55"/>
    </row>
    <row r="225">
      <c r="G225" s="55"/>
    </row>
    <row r="226">
      <c r="G226" s="55"/>
    </row>
    <row r="227">
      <c r="G227" s="55"/>
    </row>
    <row r="228">
      <c r="G228" s="55"/>
    </row>
    <row r="229">
      <c r="G229" s="55"/>
    </row>
    <row r="230">
      <c r="G230" s="55"/>
    </row>
    <row r="231">
      <c r="G231" s="55"/>
    </row>
    <row r="232">
      <c r="G232" s="55"/>
    </row>
    <row r="233">
      <c r="G233" s="55"/>
    </row>
    <row r="234">
      <c r="G234" s="55"/>
    </row>
    <row r="235">
      <c r="G235" s="55"/>
    </row>
    <row r="236">
      <c r="G236" s="55"/>
    </row>
    <row r="237">
      <c r="G237" s="55"/>
    </row>
    <row r="238">
      <c r="G238" s="55"/>
    </row>
    <row r="239">
      <c r="G239" s="55"/>
    </row>
    <row r="240">
      <c r="G240" s="55"/>
    </row>
    <row r="241">
      <c r="G241" s="55"/>
    </row>
    <row r="242">
      <c r="G242" s="55"/>
    </row>
    <row r="243">
      <c r="G243" s="55"/>
    </row>
    <row r="244">
      <c r="G244" s="55"/>
    </row>
    <row r="245">
      <c r="G245" s="55"/>
    </row>
    <row r="246">
      <c r="G246" s="55"/>
    </row>
    <row r="247">
      <c r="G247" s="55"/>
    </row>
    <row r="248">
      <c r="G248" s="55"/>
    </row>
    <row r="249">
      <c r="G249" s="55"/>
    </row>
    <row r="250">
      <c r="G250" s="55"/>
    </row>
    <row r="251">
      <c r="G251" s="55"/>
    </row>
    <row r="252">
      <c r="G252" s="55"/>
    </row>
    <row r="253">
      <c r="G253" s="55"/>
    </row>
    <row r="254">
      <c r="G254" s="55"/>
    </row>
    <row r="255">
      <c r="G255" s="55"/>
    </row>
    <row r="256">
      <c r="G256" s="55"/>
    </row>
    <row r="257">
      <c r="G257" s="55"/>
    </row>
    <row r="258">
      <c r="G258" s="55"/>
    </row>
    <row r="259">
      <c r="G259" s="55"/>
    </row>
    <row r="260">
      <c r="G260" s="55"/>
    </row>
    <row r="261">
      <c r="G261" s="55"/>
    </row>
    <row r="262">
      <c r="G262" s="55"/>
    </row>
    <row r="263">
      <c r="G263" s="55"/>
    </row>
    <row r="264">
      <c r="G264" s="55"/>
    </row>
    <row r="265">
      <c r="G265" s="55"/>
    </row>
    <row r="266">
      <c r="G266" s="55"/>
    </row>
    <row r="267">
      <c r="G267" s="55"/>
    </row>
    <row r="268">
      <c r="G268" s="55"/>
    </row>
    <row r="269">
      <c r="G269" s="55"/>
    </row>
    <row r="270">
      <c r="G270" s="55"/>
    </row>
    <row r="271">
      <c r="G271" s="55"/>
    </row>
    <row r="272">
      <c r="G272" s="55"/>
    </row>
    <row r="273">
      <c r="G273" s="55"/>
    </row>
    <row r="274">
      <c r="G274" s="55"/>
    </row>
    <row r="275">
      <c r="G275" s="55"/>
    </row>
    <row r="276">
      <c r="G276" s="55"/>
    </row>
    <row r="277">
      <c r="G277" s="55"/>
    </row>
    <row r="278">
      <c r="G278" s="55"/>
    </row>
    <row r="279">
      <c r="G279" s="55"/>
    </row>
    <row r="280">
      <c r="G280" s="55"/>
    </row>
    <row r="281">
      <c r="G281" s="55"/>
    </row>
    <row r="282">
      <c r="G282" s="55"/>
    </row>
    <row r="283">
      <c r="G283" s="55"/>
    </row>
    <row r="284">
      <c r="G284" s="55"/>
    </row>
    <row r="285">
      <c r="G285" s="55"/>
    </row>
    <row r="286">
      <c r="G286" s="55"/>
    </row>
    <row r="287">
      <c r="G287" s="55"/>
    </row>
    <row r="288">
      <c r="G288" s="55"/>
    </row>
    <row r="289">
      <c r="G289" s="55"/>
    </row>
    <row r="290">
      <c r="G290" s="55"/>
    </row>
    <row r="291">
      <c r="G291" s="55"/>
    </row>
    <row r="292">
      <c r="G292" s="55"/>
    </row>
    <row r="293">
      <c r="G293" s="55"/>
    </row>
    <row r="294">
      <c r="G294" s="55"/>
    </row>
    <row r="295">
      <c r="G295" s="55"/>
    </row>
    <row r="296">
      <c r="G296" s="55"/>
    </row>
    <row r="297">
      <c r="G297" s="55"/>
    </row>
    <row r="298">
      <c r="G298" s="55"/>
    </row>
    <row r="299">
      <c r="G299" s="55"/>
    </row>
    <row r="300">
      <c r="G300" s="55"/>
    </row>
    <row r="301">
      <c r="G301" s="55"/>
    </row>
    <row r="302">
      <c r="G302" s="55"/>
    </row>
    <row r="303">
      <c r="G303" s="55"/>
    </row>
    <row r="304">
      <c r="G304" s="55"/>
    </row>
    <row r="305">
      <c r="G305" s="55"/>
    </row>
    <row r="306">
      <c r="G306" s="55"/>
    </row>
    <row r="307">
      <c r="G307" s="55"/>
    </row>
    <row r="308">
      <c r="G308" s="55"/>
    </row>
    <row r="309">
      <c r="G309" s="55"/>
    </row>
    <row r="310">
      <c r="G310" s="55"/>
    </row>
    <row r="311">
      <c r="G311" s="55"/>
    </row>
    <row r="312">
      <c r="G312" s="55"/>
    </row>
    <row r="313">
      <c r="G313" s="55"/>
    </row>
    <row r="314">
      <c r="G314" s="55"/>
    </row>
    <row r="315">
      <c r="G315" s="55"/>
    </row>
    <row r="316">
      <c r="G316" s="55"/>
    </row>
    <row r="317">
      <c r="G317" s="55"/>
    </row>
    <row r="318">
      <c r="G318" s="55"/>
    </row>
    <row r="319">
      <c r="G319" s="55"/>
    </row>
    <row r="320">
      <c r="G320" s="55"/>
    </row>
    <row r="321">
      <c r="G321" s="55"/>
    </row>
    <row r="322">
      <c r="G322" s="55"/>
    </row>
    <row r="323">
      <c r="G323" s="55"/>
    </row>
    <row r="324">
      <c r="G324" s="55"/>
    </row>
    <row r="325">
      <c r="G325" s="55"/>
    </row>
    <row r="326">
      <c r="G326" s="55"/>
    </row>
    <row r="327">
      <c r="G327" s="55"/>
    </row>
    <row r="328">
      <c r="G328" s="55"/>
    </row>
    <row r="329">
      <c r="G329" s="55"/>
    </row>
    <row r="330">
      <c r="G330" s="55"/>
    </row>
    <row r="331">
      <c r="G331" s="55"/>
    </row>
    <row r="332">
      <c r="G332" s="55"/>
    </row>
    <row r="333">
      <c r="G333" s="55"/>
    </row>
    <row r="334">
      <c r="G334" s="55"/>
    </row>
    <row r="335">
      <c r="G335" s="55"/>
    </row>
    <row r="336">
      <c r="G336" s="55"/>
    </row>
    <row r="337">
      <c r="G337" s="55"/>
    </row>
    <row r="338">
      <c r="G338" s="55"/>
    </row>
    <row r="339">
      <c r="G339" s="55"/>
    </row>
    <row r="340">
      <c r="G340" s="55"/>
    </row>
    <row r="341">
      <c r="G341" s="55"/>
    </row>
    <row r="342">
      <c r="G342" s="55"/>
    </row>
    <row r="343">
      <c r="G343" s="55"/>
    </row>
    <row r="344">
      <c r="G344" s="55"/>
    </row>
    <row r="345">
      <c r="G345" s="55"/>
    </row>
    <row r="346">
      <c r="G346" s="55"/>
    </row>
    <row r="347">
      <c r="G347" s="55"/>
    </row>
    <row r="348">
      <c r="G348" s="55"/>
    </row>
    <row r="349">
      <c r="G349" s="55"/>
    </row>
    <row r="350">
      <c r="G350" s="55"/>
    </row>
    <row r="351">
      <c r="G351" s="55"/>
    </row>
    <row r="352">
      <c r="G352" s="55"/>
    </row>
    <row r="353">
      <c r="G353" s="55"/>
    </row>
    <row r="354">
      <c r="G354" s="55"/>
    </row>
    <row r="355">
      <c r="G355" s="55"/>
    </row>
    <row r="356">
      <c r="G356" s="55"/>
    </row>
    <row r="357">
      <c r="G357" s="55"/>
    </row>
    <row r="358">
      <c r="G358" s="55"/>
    </row>
    <row r="359">
      <c r="G359" s="55"/>
    </row>
    <row r="360">
      <c r="G360" s="55"/>
    </row>
    <row r="361">
      <c r="G361" s="55"/>
    </row>
    <row r="362">
      <c r="G362" s="55"/>
    </row>
    <row r="363">
      <c r="G363" s="55"/>
    </row>
    <row r="364">
      <c r="G364" s="55"/>
    </row>
    <row r="365">
      <c r="G365" s="55"/>
    </row>
    <row r="366">
      <c r="G366" s="55"/>
    </row>
    <row r="367">
      <c r="G367" s="55"/>
    </row>
    <row r="368">
      <c r="G368" s="55"/>
    </row>
    <row r="369">
      <c r="G369" s="55"/>
    </row>
    <row r="370">
      <c r="G370" s="55"/>
    </row>
    <row r="371">
      <c r="G371" s="55"/>
    </row>
    <row r="372">
      <c r="G372" s="55"/>
    </row>
    <row r="373">
      <c r="G373" s="55"/>
    </row>
    <row r="374">
      <c r="G374" s="55"/>
    </row>
    <row r="375">
      <c r="G375" s="55"/>
    </row>
    <row r="376">
      <c r="G376" s="55"/>
    </row>
    <row r="377">
      <c r="G377" s="55"/>
    </row>
    <row r="378">
      <c r="G378" s="55"/>
    </row>
    <row r="379">
      <c r="G379" s="55"/>
    </row>
    <row r="380">
      <c r="G380" s="55"/>
    </row>
    <row r="381">
      <c r="G381" s="55"/>
    </row>
    <row r="382">
      <c r="G382" s="55"/>
    </row>
    <row r="383">
      <c r="G383" s="55"/>
    </row>
    <row r="384">
      <c r="G384" s="55"/>
    </row>
    <row r="385">
      <c r="G385" s="55"/>
    </row>
    <row r="386">
      <c r="G386" s="55"/>
    </row>
    <row r="387">
      <c r="G387" s="55"/>
    </row>
    <row r="388">
      <c r="G388" s="55"/>
    </row>
    <row r="389">
      <c r="G389" s="55"/>
    </row>
    <row r="390">
      <c r="G390" s="55"/>
    </row>
    <row r="391">
      <c r="G391" s="55"/>
    </row>
    <row r="392">
      <c r="G392" s="55"/>
    </row>
    <row r="393">
      <c r="G393" s="55"/>
    </row>
    <row r="394">
      <c r="G394" s="55"/>
    </row>
    <row r="395">
      <c r="G395" s="55"/>
    </row>
    <row r="396">
      <c r="G396" s="55"/>
    </row>
    <row r="397">
      <c r="G397" s="55"/>
    </row>
    <row r="398">
      <c r="G398" s="55"/>
    </row>
    <row r="399">
      <c r="G399" s="55"/>
    </row>
    <row r="400">
      <c r="G400" s="55"/>
    </row>
    <row r="401">
      <c r="G401" s="55"/>
    </row>
    <row r="402">
      <c r="G402" s="55"/>
    </row>
    <row r="403">
      <c r="G403" s="55"/>
    </row>
    <row r="404">
      <c r="G404" s="55"/>
    </row>
    <row r="405">
      <c r="G405" s="55"/>
    </row>
    <row r="406">
      <c r="G406" s="55"/>
    </row>
    <row r="407">
      <c r="G407" s="55"/>
    </row>
    <row r="408">
      <c r="G408" s="55"/>
    </row>
    <row r="409">
      <c r="G409" s="55"/>
    </row>
    <row r="410">
      <c r="G410" s="55"/>
    </row>
    <row r="411">
      <c r="G411" s="55"/>
    </row>
    <row r="412">
      <c r="G412" s="55"/>
    </row>
    <row r="413">
      <c r="G413" s="55"/>
    </row>
    <row r="414">
      <c r="G414" s="55"/>
    </row>
    <row r="415">
      <c r="G415" s="55"/>
    </row>
    <row r="416">
      <c r="G416" s="55"/>
    </row>
    <row r="417">
      <c r="G417" s="55"/>
    </row>
    <row r="418">
      <c r="G418" s="55"/>
    </row>
    <row r="419">
      <c r="G419" s="55"/>
    </row>
    <row r="420">
      <c r="G420" s="55"/>
    </row>
    <row r="421">
      <c r="G421" s="55"/>
    </row>
    <row r="422">
      <c r="G422" s="55"/>
    </row>
    <row r="423">
      <c r="G423" s="55"/>
    </row>
    <row r="424">
      <c r="G424" s="55"/>
    </row>
    <row r="425">
      <c r="G425" s="55"/>
    </row>
    <row r="426">
      <c r="G426" s="55"/>
    </row>
    <row r="427">
      <c r="G427" s="55"/>
    </row>
    <row r="428">
      <c r="G428" s="55"/>
    </row>
    <row r="429">
      <c r="G429" s="55"/>
    </row>
    <row r="430">
      <c r="G430" s="55"/>
    </row>
    <row r="431">
      <c r="G431" s="55"/>
    </row>
    <row r="432">
      <c r="G432" s="55"/>
    </row>
    <row r="433">
      <c r="G433" s="55"/>
    </row>
    <row r="434">
      <c r="G434" s="55"/>
    </row>
    <row r="435">
      <c r="G435" s="55"/>
    </row>
    <row r="436">
      <c r="G436" s="55"/>
    </row>
    <row r="437">
      <c r="G437" s="55"/>
    </row>
    <row r="438">
      <c r="G438" s="55"/>
    </row>
    <row r="439">
      <c r="G439" s="55"/>
    </row>
    <row r="440">
      <c r="G440" s="55"/>
    </row>
    <row r="441">
      <c r="G441" s="55"/>
    </row>
    <row r="442">
      <c r="G442" s="55"/>
    </row>
    <row r="443">
      <c r="G443" s="55"/>
    </row>
    <row r="444">
      <c r="G444" s="55"/>
    </row>
    <row r="445">
      <c r="G445" s="55"/>
    </row>
    <row r="446">
      <c r="G446" s="55"/>
    </row>
    <row r="447">
      <c r="G447" s="55"/>
    </row>
    <row r="448">
      <c r="G448" s="55"/>
    </row>
    <row r="449">
      <c r="G449" s="55"/>
    </row>
    <row r="450">
      <c r="G450" s="55"/>
    </row>
    <row r="451">
      <c r="G451" s="55"/>
    </row>
    <row r="452">
      <c r="G452" s="55"/>
    </row>
    <row r="453">
      <c r="G453" s="55"/>
    </row>
    <row r="454">
      <c r="G454" s="55"/>
    </row>
    <row r="455">
      <c r="G455" s="55"/>
    </row>
    <row r="456">
      <c r="G456" s="55"/>
    </row>
    <row r="457">
      <c r="G457" s="55"/>
    </row>
    <row r="458">
      <c r="G458" s="55"/>
    </row>
    <row r="459">
      <c r="G459" s="55"/>
    </row>
    <row r="460">
      <c r="G460" s="55"/>
    </row>
    <row r="461">
      <c r="G461" s="55"/>
    </row>
    <row r="462">
      <c r="G462" s="55"/>
    </row>
    <row r="463">
      <c r="G463" s="55"/>
    </row>
    <row r="464">
      <c r="G464" s="55"/>
    </row>
    <row r="465">
      <c r="G465" s="55"/>
    </row>
    <row r="466">
      <c r="G466" s="55"/>
    </row>
    <row r="467">
      <c r="G467" s="55"/>
    </row>
    <row r="468">
      <c r="G468" s="55"/>
    </row>
    <row r="469">
      <c r="G469" s="55"/>
    </row>
    <row r="470">
      <c r="G470" s="55"/>
    </row>
    <row r="471">
      <c r="G471" s="55"/>
    </row>
    <row r="472">
      <c r="G472" s="55"/>
    </row>
    <row r="473">
      <c r="G473" s="55"/>
    </row>
    <row r="474">
      <c r="G474" s="55"/>
    </row>
    <row r="475">
      <c r="G475" s="55"/>
    </row>
    <row r="476">
      <c r="G476" s="55"/>
    </row>
    <row r="477">
      <c r="G477" s="55"/>
    </row>
    <row r="478">
      <c r="G478" s="55"/>
    </row>
    <row r="479">
      <c r="G479" s="55"/>
    </row>
    <row r="480">
      <c r="G480" s="55"/>
    </row>
    <row r="481">
      <c r="G481" s="55"/>
    </row>
    <row r="482">
      <c r="G482" s="55"/>
    </row>
    <row r="483">
      <c r="G483" s="55"/>
    </row>
    <row r="484">
      <c r="G484" s="55"/>
    </row>
    <row r="485">
      <c r="G485" s="55"/>
    </row>
    <row r="486">
      <c r="G486" s="55"/>
    </row>
    <row r="487">
      <c r="G487" s="55"/>
    </row>
    <row r="488">
      <c r="G488" s="55"/>
    </row>
    <row r="489">
      <c r="G489" s="55"/>
    </row>
    <row r="490">
      <c r="G490" s="55"/>
    </row>
    <row r="491">
      <c r="G491" s="55"/>
    </row>
    <row r="492">
      <c r="G492" s="55"/>
    </row>
    <row r="493">
      <c r="G493" s="55"/>
    </row>
    <row r="494">
      <c r="G494" s="55"/>
    </row>
    <row r="495">
      <c r="G495" s="55"/>
    </row>
    <row r="496">
      <c r="G496" s="55"/>
    </row>
    <row r="497">
      <c r="G497" s="55"/>
    </row>
    <row r="498">
      <c r="G498" s="55"/>
    </row>
    <row r="499">
      <c r="G499" s="55"/>
    </row>
    <row r="500">
      <c r="G500" s="55"/>
    </row>
    <row r="501">
      <c r="G501" s="55"/>
    </row>
    <row r="502">
      <c r="G502" s="55"/>
    </row>
    <row r="503">
      <c r="G503" s="55"/>
    </row>
    <row r="504">
      <c r="G504" s="55"/>
    </row>
    <row r="505">
      <c r="G505" s="55"/>
    </row>
    <row r="506">
      <c r="G506" s="55"/>
    </row>
    <row r="507">
      <c r="G507" s="55"/>
    </row>
    <row r="508">
      <c r="G508" s="55"/>
    </row>
    <row r="509">
      <c r="G509" s="55"/>
    </row>
    <row r="510">
      <c r="G510" s="55"/>
    </row>
    <row r="511">
      <c r="G511" s="55"/>
    </row>
    <row r="512">
      <c r="G512" s="55"/>
    </row>
    <row r="513">
      <c r="G513" s="55"/>
    </row>
    <row r="514">
      <c r="G514" s="55"/>
    </row>
    <row r="515">
      <c r="G515" s="55"/>
    </row>
    <row r="516">
      <c r="G516" s="55"/>
    </row>
    <row r="517">
      <c r="G517" s="55"/>
    </row>
    <row r="518">
      <c r="G518" s="55"/>
    </row>
    <row r="519">
      <c r="G519" s="55"/>
    </row>
    <row r="520">
      <c r="G520" s="55"/>
    </row>
    <row r="521">
      <c r="G521" s="55"/>
    </row>
    <row r="522">
      <c r="G522" s="55"/>
    </row>
    <row r="523">
      <c r="G523" s="55"/>
    </row>
    <row r="524">
      <c r="G524" s="55"/>
    </row>
    <row r="525">
      <c r="G525" s="55"/>
    </row>
    <row r="526">
      <c r="G526" s="55"/>
    </row>
    <row r="527">
      <c r="G527" s="55"/>
    </row>
    <row r="528">
      <c r="G528" s="55"/>
    </row>
    <row r="529">
      <c r="G529" s="55"/>
    </row>
    <row r="530">
      <c r="G530" s="55"/>
    </row>
    <row r="531">
      <c r="G531" s="55"/>
    </row>
    <row r="532">
      <c r="G532" s="55"/>
    </row>
    <row r="533">
      <c r="G533" s="55"/>
    </row>
    <row r="534">
      <c r="G534" s="55"/>
    </row>
    <row r="535">
      <c r="G535" s="55"/>
    </row>
    <row r="536">
      <c r="G536" s="55"/>
    </row>
    <row r="537">
      <c r="G537" s="55"/>
    </row>
    <row r="538">
      <c r="G538" s="55"/>
    </row>
    <row r="539">
      <c r="G539" s="55"/>
    </row>
    <row r="540">
      <c r="G540" s="55"/>
    </row>
    <row r="541">
      <c r="G541" s="55"/>
    </row>
    <row r="542">
      <c r="G542" s="55"/>
    </row>
    <row r="543">
      <c r="G543" s="55"/>
    </row>
    <row r="544">
      <c r="G544" s="55"/>
    </row>
    <row r="545">
      <c r="G545" s="55"/>
    </row>
    <row r="546">
      <c r="G546" s="55"/>
    </row>
    <row r="547">
      <c r="G547" s="55"/>
    </row>
    <row r="548">
      <c r="G548" s="55"/>
    </row>
    <row r="549">
      <c r="G549" s="55"/>
    </row>
    <row r="550">
      <c r="G550" s="55"/>
    </row>
    <row r="551">
      <c r="G551" s="55"/>
    </row>
    <row r="552">
      <c r="G552" s="55"/>
    </row>
    <row r="553">
      <c r="G553" s="55"/>
    </row>
    <row r="554">
      <c r="G554" s="55"/>
    </row>
    <row r="555">
      <c r="G555" s="55"/>
    </row>
    <row r="556">
      <c r="G556" s="55"/>
    </row>
    <row r="557">
      <c r="G557" s="55"/>
    </row>
    <row r="558">
      <c r="G558" s="55"/>
    </row>
    <row r="559">
      <c r="G559" s="55"/>
    </row>
    <row r="560">
      <c r="G560" s="55"/>
    </row>
    <row r="561">
      <c r="G561" s="55"/>
    </row>
    <row r="562">
      <c r="G562" s="55"/>
    </row>
    <row r="563">
      <c r="G563" s="55"/>
    </row>
    <row r="564">
      <c r="G564" s="55"/>
    </row>
    <row r="565">
      <c r="G565" s="55"/>
    </row>
    <row r="566">
      <c r="G566" s="55"/>
    </row>
    <row r="567">
      <c r="G567" s="55"/>
    </row>
    <row r="568">
      <c r="G568" s="55"/>
    </row>
    <row r="569">
      <c r="G569" s="55"/>
    </row>
    <row r="570">
      <c r="G570" s="55"/>
    </row>
    <row r="571">
      <c r="G571" s="55"/>
    </row>
    <row r="572">
      <c r="G572" s="55"/>
    </row>
    <row r="573">
      <c r="G573" s="55"/>
    </row>
    <row r="574">
      <c r="G574" s="55"/>
    </row>
    <row r="575">
      <c r="G575" s="55"/>
    </row>
    <row r="576">
      <c r="G576" s="55"/>
    </row>
    <row r="577">
      <c r="G577" s="55"/>
    </row>
    <row r="578">
      <c r="G578" s="55"/>
    </row>
    <row r="579">
      <c r="G579" s="55"/>
    </row>
    <row r="580">
      <c r="G580" s="55"/>
    </row>
    <row r="581">
      <c r="G581" s="55"/>
    </row>
    <row r="582">
      <c r="G582" s="55"/>
    </row>
    <row r="583">
      <c r="G583" s="55"/>
    </row>
    <row r="584">
      <c r="G584" s="55"/>
    </row>
    <row r="585">
      <c r="G585" s="55"/>
    </row>
    <row r="586">
      <c r="G586" s="55"/>
    </row>
    <row r="587">
      <c r="G587" s="55"/>
    </row>
    <row r="588">
      <c r="G588" s="55"/>
    </row>
    <row r="589">
      <c r="G589" s="55"/>
    </row>
    <row r="590">
      <c r="G590" s="55"/>
    </row>
    <row r="591">
      <c r="G591" s="55"/>
    </row>
    <row r="592">
      <c r="G592" s="55"/>
    </row>
    <row r="593">
      <c r="G593" s="55"/>
    </row>
    <row r="594">
      <c r="G594" s="55"/>
    </row>
    <row r="595">
      <c r="G595" s="55"/>
    </row>
    <row r="596">
      <c r="G596" s="55"/>
    </row>
    <row r="597">
      <c r="G597" s="55"/>
    </row>
    <row r="598">
      <c r="G598" s="55"/>
    </row>
    <row r="599">
      <c r="G599" s="55"/>
    </row>
    <row r="600">
      <c r="G600" s="55"/>
    </row>
    <row r="601">
      <c r="G601" s="55"/>
    </row>
    <row r="602">
      <c r="G602" s="55"/>
    </row>
    <row r="603">
      <c r="G603" s="55"/>
    </row>
    <row r="604">
      <c r="G604" s="55"/>
    </row>
    <row r="605">
      <c r="G605" s="55"/>
    </row>
    <row r="606">
      <c r="G606" s="55"/>
    </row>
    <row r="607">
      <c r="G607" s="55"/>
    </row>
    <row r="608">
      <c r="G608" s="55"/>
    </row>
    <row r="609">
      <c r="G609" s="55"/>
    </row>
    <row r="610">
      <c r="G610" s="55"/>
    </row>
    <row r="611">
      <c r="G611" s="55"/>
    </row>
    <row r="612">
      <c r="G612" s="55"/>
    </row>
    <row r="613">
      <c r="G613" s="55"/>
    </row>
    <row r="614">
      <c r="G614" s="55"/>
    </row>
    <row r="615">
      <c r="G615" s="55"/>
    </row>
    <row r="616">
      <c r="G616" s="55"/>
    </row>
    <row r="617">
      <c r="G617" s="55"/>
    </row>
    <row r="618">
      <c r="G618" s="55"/>
    </row>
    <row r="619">
      <c r="G619" s="55"/>
    </row>
    <row r="620">
      <c r="G620" s="55"/>
    </row>
    <row r="621">
      <c r="G621" s="55"/>
    </row>
    <row r="622">
      <c r="G622" s="55"/>
    </row>
    <row r="623">
      <c r="G623" s="55"/>
    </row>
    <row r="624">
      <c r="G624" s="55"/>
    </row>
    <row r="625">
      <c r="G625" s="55"/>
    </row>
    <row r="626">
      <c r="G626" s="55"/>
    </row>
    <row r="627">
      <c r="G627" s="55"/>
    </row>
    <row r="628">
      <c r="G628" s="55"/>
    </row>
    <row r="629">
      <c r="G629" s="55"/>
    </row>
    <row r="630">
      <c r="G630" s="55"/>
    </row>
    <row r="631">
      <c r="G631" s="55"/>
    </row>
    <row r="632">
      <c r="G632" s="55"/>
    </row>
    <row r="633">
      <c r="G633" s="55"/>
    </row>
    <row r="634">
      <c r="G634" s="55"/>
    </row>
    <row r="635">
      <c r="G635" s="55"/>
    </row>
    <row r="636">
      <c r="G636" s="55"/>
    </row>
    <row r="637">
      <c r="G637" s="55"/>
    </row>
    <row r="638">
      <c r="G638" s="55"/>
    </row>
    <row r="639">
      <c r="G639" s="55"/>
    </row>
    <row r="640">
      <c r="G640" s="55"/>
    </row>
    <row r="641">
      <c r="G641" s="55"/>
    </row>
    <row r="642">
      <c r="G642" s="55"/>
    </row>
    <row r="643">
      <c r="G643" s="55"/>
    </row>
    <row r="644">
      <c r="G644" s="55"/>
    </row>
    <row r="645">
      <c r="G645" s="55"/>
    </row>
    <row r="646">
      <c r="G646" s="55"/>
    </row>
    <row r="647">
      <c r="G647" s="55"/>
    </row>
    <row r="648">
      <c r="G648" s="55"/>
    </row>
    <row r="649">
      <c r="G649" s="55"/>
    </row>
    <row r="650">
      <c r="G650" s="55"/>
    </row>
    <row r="651">
      <c r="G651" s="55"/>
    </row>
    <row r="652">
      <c r="G652" s="55"/>
    </row>
    <row r="653">
      <c r="G653" s="55"/>
    </row>
    <row r="654">
      <c r="G654" s="55"/>
    </row>
    <row r="655">
      <c r="G655" s="55"/>
    </row>
    <row r="656">
      <c r="G656" s="55"/>
    </row>
    <row r="657">
      <c r="G657" s="55"/>
    </row>
    <row r="658">
      <c r="G658" s="55"/>
    </row>
    <row r="659">
      <c r="G659" s="55"/>
    </row>
    <row r="660">
      <c r="G660" s="55"/>
    </row>
    <row r="661">
      <c r="G661" s="55"/>
    </row>
    <row r="662">
      <c r="G662" s="55"/>
    </row>
    <row r="663">
      <c r="G663" s="55"/>
    </row>
    <row r="664">
      <c r="G664" s="55"/>
    </row>
    <row r="665">
      <c r="G665" s="55"/>
    </row>
    <row r="666">
      <c r="G666" s="55"/>
    </row>
    <row r="667">
      <c r="G667" s="55"/>
    </row>
    <row r="668">
      <c r="G668" s="55"/>
    </row>
    <row r="669">
      <c r="G669" s="55"/>
    </row>
    <row r="670">
      <c r="G670" s="55"/>
    </row>
    <row r="671">
      <c r="G671" s="55"/>
    </row>
    <row r="672">
      <c r="G672" s="55"/>
    </row>
    <row r="673">
      <c r="G673" s="55"/>
    </row>
    <row r="674">
      <c r="G674" s="55"/>
    </row>
    <row r="675">
      <c r="G675" s="55"/>
    </row>
    <row r="676">
      <c r="G676" s="55"/>
    </row>
    <row r="677">
      <c r="G677" s="55"/>
    </row>
    <row r="678">
      <c r="G678" s="55"/>
    </row>
    <row r="679">
      <c r="G679" s="55"/>
    </row>
    <row r="680">
      <c r="G680" s="55"/>
    </row>
    <row r="681">
      <c r="G681" s="55"/>
    </row>
    <row r="682">
      <c r="G682" s="55"/>
    </row>
    <row r="683">
      <c r="G683" s="55"/>
    </row>
    <row r="684">
      <c r="G684" s="55"/>
    </row>
    <row r="685">
      <c r="G685" s="55"/>
    </row>
    <row r="686">
      <c r="G686" s="55"/>
    </row>
    <row r="687">
      <c r="G687" s="55"/>
    </row>
    <row r="688">
      <c r="G688" s="55"/>
    </row>
    <row r="689">
      <c r="G689" s="55"/>
    </row>
    <row r="690">
      <c r="G690" s="55"/>
    </row>
    <row r="691">
      <c r="G691" s="55"/>
    </row>
    <row r="692">
      <c r="G692" s="55"/>
    </row>
    <row r="693">
      <c r="G693" s="55"/>
    </row>
    <row r="694">
      <c r="G694" s="55"/>
    </row>
    <row r="695">
      <c r="G695" s="55"/>
    </row>
    <row r="696">
      <c r="G696" s="55"/>
    </row>
    <row r="697">
      <c r="G697" s="55"/>
    </row>
    <row r="698">
      <c r="G698" s="55"/>
    </row>
    <row r="699">
      <c r="G699" s="55"/>
    </row>
    <row r="700">
      <c r="G700" s="55"/>
    </row>
    <row r="701">
      <c r="G701" s="55"/>
    </row>
    <row r="702">
      <c r="G702" s="55"/>
    </row>
    <row r="703">
      <c r="G703" s="55"/>
    </row>
    <row r="704">
      <c r="G704" s="55"/>
    </row>
    <row r="705">
      <c r="G705" s="55"/>
    </row>
    <row r="706">
      <c r="G706" s="55"/>
    </row>
    <row r="707">
      <c r="G707" s="55"/>
    </row>
    <row r="708">
      <c r="G708" s="55"/>
    </row>
    <row r="709">
      <c r="G709" s="55"/>
    </row>
    <row r="710">
      <c r="G710" s="55"/>
    </row>
    <row r="711">
      <c r="G711" s="55"/>
    </row>
    <row r="712">
      <c r="G712" s="55"/>
    </row>
    <row r="713">
      <c r="G713" s="55"/>
    </row>
    <row r="714">
      <c r="G714" s="55"/>
    </row>
    <row r="715">
      <c r="G715" s="55"/>
    </row>
    <row r="716">
      <c r="G716" s="55"/>
    </row>
    <row r="717">
      <c r="G717" s="55"/>
    </row>
    <row r="718">
      <c r="G718" s="55"/>
    </row>
    <row r="719">
      <c r="G719" s="55"/>
    </row>
    <row r="720">
      <c r="G720" s="55"/>
    </row>
    <row r="721">
      <c r="G721" s="55"/>
    </row>
    <row r="722">
      <c r="G722" s="55"/>
    </row>
    <row r="723">
      <c r="G723" s="55"/>
    </row>
    <row r="724">
      <c r="G724" s="55"/>
    </row>
    <row r="725">
      <c r="G725" s="55"/>
    </row>
    <row r="726">
      <c r="G726" s="55"/>
    </row>
    <row r="727">
      <c r="G727" s="55"/>
    </row>
    <row r="728">
      <c r="G728" s="55"/>
    </row>
    <row r="729">
      <c r="G729" s="55"/>
    </row>
    <row r="730">
      <c r="G730" s="55"/>
    </row>
    <row r="731">
      <c r="G731" s="55"/>
    </row>
    <row r="732">
      <c r="G732" s="55"/>
    </row>
    <row r="733">
      <c r="G733" s="55"/>
    </row>
    <row r="734">
      <c r="G734" s="55"/>
    </row>
    <row r="735">
      <c r="G735" s="55"/>
    </row>
    <row r="736">
      <c r="G736" s="55"/>
    </row>
    <row r="737">
      <c r="G737" s="55"/>
    </row>
    <row r="738">
      <c r="G738" s="55"/>
    </row>
    <row r="739">
      <c r="G739" s="55"/>
    </row>
    <row r="740">
      <c r="G740" s="55"/>
    </row>
    <row r="741">
      <c r="G741" s="55"/>
    </row>
    <row r="742">
      <c r="G742" s="55"/>
    </row>
    <row r="743">
      <c r="G743" s="55"/>
    </row>
    <row r="744">
      <c r="G744" s="55"/>
    </row>
    <row r="745">
      <c r="G745" s="55"/>
    </row>
    <row r="746">
      <c r="G746" s="55"/>
    </row>
    <row r="747">
      <c r="G747" s="55"/>
    </row>
    <row r="748">
      <c r="G748" s="55"/>
    </row>
    <row r="749">
      <c r="G749" s="55"/>
    </row>
    <row r="750">
      <c r="G750" s="55"/>
    </row>
    <row r="751">
      <c r="G751" s="55"/>
    </row>
    <row r="752">
      <c r="G752" s="55"/>
    </row>
    <row r="753">
      <c r="G753" s="55"/>
    </row>
    <row r="754">
      <c r="G754" s="55"/>
    </row>
    <row r="755">
      <c r="G755" s="55"/>
    </row>
    <row r="756">
      <c r="G756" s="55"/>
    </row>
    <row r="757">
      <c r="G757" s="55"/>
    </row>
    <row r="758">
      <c r="G758" s="55"/>
    </row>
    <row r="759">
      <c r="G759" s="55"/>
    </row>
    <row r="760">
      <c r="G760" s="55"/>
    </row>
    <row r="761">
      <c r="G761" s="55"/>
    </row>
    <row r="762">
      <c r="G762" s="55"/>
    </row>
    <row r="763">
      <c r="G763" s="55"/>
    </row>
    <row r="764">
      <c r="G764" s="55"/>
    </row>
    <row r="765">
      <c r="G765" s="55"/>
    </row>
    <row r="766">
      <c r="G766" s="55"/>
    </row>
    <row r="767">
      <c r="G767" s="55"/>
    </row>
    <row r="768">
      <c r="G768" s="55"/>
    </row>
    <row r="769">
      <c r="G769" s="55"/>
    </row>
    <row r="770">
      <c r="G770" s="55"/>
    </row>
    <row r="771">
      <c r="G771" s="55"/>
    </row>
    <row r="772">
      <c r="G772" s="55"/>
    </row>
    <row r="773">
      <c r="G773" s="55"/>
    </row>
    <row r="774">
      <c r="G774" s="55"/>
    </row>
    <row r="775">
      <c r="G775" s="55"/>
    </row>
    <row r="776">
      <c r="G776" s="55"/>
    </row>
    <row r="777">
      <c r="G777" s="55"/>
    </row>
    <row r="778">
      <c r="G778" s="55"/>
    </row>
    <row r="779">
      <c r="G779" s="55"/>
    </row>
    <row r="780">
      <c r="G780" s="55"/>
    </row>
    <row r="781">
      <c r="G781" s="55"/>
    </row>
    <row r="782">
      <c r="G782" s="55"/>
    </row>
    <row r="783">
      <c r="G783" s="55"/>
    </row>
    <row r="784">
      <c r="G784" s="55"/>
    </row>
    <row r="785">
      <c r="G785" s="55"/>
    </row>
    <row r="786">
      <c r="G786" s="55"/>
    </row>
    <row r="787">
      <c r="G787" s="55"/>
    </row>
    <row r="788">
      <c r="G788" s="55"/>
    </row>
    <row r="789">
      <c r="G789" s="55"/>
    </row>
    <row r="790">
      <c r="G790" s="55"/>
    </row>
    <row r="791">
      <c r="G791" s="55"/>
    </row>
    <row r="792">
      <c r="G792" s="55"/>
    </row>
    <row r="793">
      <c r="G793" s="55"/>
    </row>
    <row r="794">
      <c r="G794" s="55"/>
    </row>
    <row r="795">
      <c r="G795" s="55"/>
    </row>
    <row r="796">
      <c r="G796" s="55"/>
    </row>
    <row r="797">
      <c r="G797" s="55"/>
    </row>
    <row r="798">
      <c r="G798" s="55"/>
    </row>
    <row r="799">
      <c r="G799" s="55"/>
    </row>
    <row r="800">
      <c r="G800" s="55"/>
    </row>
    <row r="801">
      <c r="G801" s="55"/>
    </row>
    <row r="802">
      <c r="G802" s="55"/>
    </row>
    <row r="803">
      <c r="G803" s="55"/>
    </row>
    <row r="804">
      <c r="G804" s="55"/>
    </row>
    <row r="805">
      <c r="G805" s="55"/>
    </row>
    <row r="806">
      <c r="G806" s="55"/>
    </row>
    <row r="807">
      <c r="G807" s="55"/>
    </row>
    <row r="808">
      <c r="G808" s="55"/>
    </row>
    <row r="809">
      <c r="G809" s="55"/>
    </row>
    <row r="810">
      <c r="G810" s="55"/>
    </row>
    <row r="811">
      <c r="G811" s="55"/>
    </row>
    <row r="812">
      <c r="G812" s="55"/>
    </row>
    <row r="813">
      <c r="G813" s="55"/>
    </row>
    <row r="814">
      <c r="G814" s="55"/>
    </row>
    <row r="815">
      <c r="G815" s="55"/>
    </row>
    <row r="816">
      <c r="G816" s="55"/>
    </row>
    <row r="817">
      <c r="G817" s="55"/>
    </row>
    <row r="818">
      <c r="G818" s="55"/>
    </row>
    <row r="819">
      <c r="G819" s="55"/>
    </row>
    <row r="820">
      <c r="G820" s="55"/>
    </row>
    <row r="821">
      <c r="G821" s="55"/>
    </row>
    <row r="822">
      <c r="G822" s="55"/>
    </row>
    <row r="823">
      <c r="G823" s="55"/>
    </row>
    <row r="824">
      <c r="G824" s="55"/>
    </row>
    <row r="825">
      <c r="G825" s="55"/>
    </row>
    <row r="826">
      <c r="G826" s="55"/>
    </row>
    <row r="827">
      <c r="G827" s="55"/>
    </row>
    <row r="828">
      <c r="G828" s="55"/>
    </row>
    <row r="829">
      <c r="G829" s="55"/>
    </row>
    <row r="830">
      <c r="G830" s="55"/>
    </row>
    <row r="831">
      <c r="G831" s="55"/>
    </row>
    <row r="832">
      <c r="G832" s="55"/>
    </row>
    <row r="833">
      <c r="G833" s="55"/>
    </row>
    <row r="834">
      <c r="G834" s="55"/>
    </row>
    <row r="835">
      <c r="G835" s="55"/>
    </row>
    <row r="836">
      <c r="G836" s="55"/>
    </row>
    <row r="837">
      <c r="G837" s="55"/>
    </row>
    <row r="838">
      <c r="G838" s="55"/>
    </row>
    <row r="839">
      <c r="G839" s="55"/>
    </row>
    <row r="840">
      <c r="G840" s="55"/>
    </row>
    <row r="841">
      <c r="G841" s="55"/>
    </row>
    <row r="842">
      <c r="G842" s="55"/>
    </row>
    <row r="843">
      <c r="G843" s="55"/>
    </row>
    <row r="844">
      <c r="G844" s="55"/>
    </row>
    <row r="845">
      <c r="G845" s="55"/>
    </row>
    <row r="846">
      <c r="G846" s="55"/>
    </row>
    <row r="847">
      <c r="G847" s="55"/>
    </row>
    <row r="848">
      <c r="G848" s="55"/>
    </row>
    <row r="849">
      <c r="G849" s="55"/>
    </row>
    <row r="850">
      <c r="G850" s="55"/>
    </row>
    <row r="851">
      <c r="G851" s="55"/>
    </row>
    <row r="852">
      <c r="G852" s="55"/>
    </row>
    <row r="853">
      <c r="G853" s="55"/>
    </row>
    <row r="854">
      <c r="G854" s="55"/>
    </row>
    <row r="855">
      <c r="G855" s="55"/>
    </row>
    <row r="856">
      <c r="G856" s="55"/>
    </row>
    <row r="857">
      <c r="G857" s="55"/>
    </row>
    <row r="858">
      <c r="G858" s="55"/>
    </row>
    <row r="859">
      <c r="G859" s="55"/>
    </row>
    <row r="860">
      <c r="G860" s="55"/>
    </row>
    <row r="861">
      <c r="G861" s="55"/>
    </row>
    <row r="862">
      <c r="G862" s="55"/>
    </row>
    <row r="863">
      <c r="G863" s="55"/>
    </row>
    <row r="864">
      <c r="G864" s="55"/>
    </row>
    <row r="865">
      <c r="G865" s="55"/>
    </row>
    <row r="866">
      <c r="G866" s="55"/>
    </row>
    <row r="867">
      <c r="G867" s="55"/>
    </row>
    <row r="868">
      <c r="G868" s="55"/>
    </row>
    <row r="869">
      <c r="G869" s="55"/>
    </row>
    <row r="870">
      <c r="G870" s="55"/>
    </row>
    <row r="871">
      <c r="G871" s="55"/>
    </row>
    <row r="872">
      <c r="G872" s="55"/>
    </row>
    <row r="873">
      <c r="G873" s="55"/>
    </row>
    <row r="874">
      <c r="G874" s="55"/>
    </row>
    <row r="875">
      <c r="G875" s="55"/>
    </row>
    <row r="876">
      <c r="G876" s="55"/>
    </row>
    <row r="877">
      <c r="G877" s="55"/>
    </row>
    <row r="878">
      <c r="G878" s="55"/>
    </row>
    <row r="879">
      <c r="G879" s="55"/>
    </row>
    <row r="880">
      <c r="G880" s="55"/>
    </row>
    <row r="881">
      <c r="G881" s="55"/>
    </row>
    <row r="882">
      <c r="G882" s="55"/>
    </row>
    <row r="883">
      <c r="G883" s="55"/>
    </row>
    <row r="884">
      <c r="G884" s="55"/>
    </row>
    <row r="885">
      <c r="G885" s="55"/>
    </row>
    <row r="886">
      <c r="G886" s="55"/>
    </row>
    <row r="887">
      <c r="G887" s="55"/>
    </row>
    <row r="888">
      <c r="G888" s="55"/>
    </row>
    <row r="889">
      <c r="G889" s="55"/>
    </row>
    <row r="890">
      <c r="G890" s="55"/>
    </row>
    <row r="891">
      <c r="G891" s="55"/>
    </row>
    <row r="892">
      <c r="G892" s="55"/>
    </row>
    <row r="893">
      <c r="G893" s="55"/>
    </row>
    <row r="894">
      <c r="G894" s="55"/>
    </row>
    <row r="895">
      <c r="G895" s="55"/>
    </row>
    <row r="896">
      <c r="G896" s="55"/>
    </row>
    <row r="897">
      <c r="G897" s="55"/>
    </row>
    <row r="898">
      <c r="G898" s="55"/>
    </row>
    <row r="899">
      <c r="G899" s="55"/>
    </row>
    <row r="900">
      <c r="G900" s="55"/>
    </row>
    <row r="901">
      <c r="G901" s="55"/>
    </row>
    <row r="902">
      <c r="G902" s="55"/>
    </row>
    <row r="903">
      <c r="G903" s="55"/>
    </row>
    <row r="904">
      <c r="G904" s="55"/>
    </row>
    <row r="905">
      <c r="G905" s="55"/>
    </row>
    <row r="906">
      <c r="G906" s="55"/>
    </row>
    <row r="907">
      <c r="G907" s="55"/>
    </row>
    <row r="908">
      <c r="G908" s="55"/>
    </row>
    <row r="909">
      <c r="G909" s="55"/>
    </row>
    <row r="910">
      <c r="G910" s="55"/>
    </row>
    <row r="911">
      <c r="G911" s="55"/>
    </row>
    <row r="912">
      <c r="G912" s="55"/>
    </row>
    <row r="913">
      <c r="G913" s="55"/>
    </row>
    <row r="914">
      <c r="G914" s="55"/>
    </row>
    <row r="915">
      <c r="G915" s="55"/>
    </row>
    <row r="916">
      <c r="G916" s="55"/>
    </row>
    <row r="917">
      <c r="G917" s="55"/>
    </row>
    <row r="918">
      <c r="G918" s="55"/>
    </row>
    <row r="919">
      <c r="G919" s="55"/>
    </row>
    <row r="920">
      <c r="G920" s="55"/>
    </row>
    <row r="921">
      <c r="G921" s="55"/>
    </row>
    <row r="922">
      <c r="G922" s="55"/>
    </row>
    <row r="923">
      <c r="G923" s="55"/>
    </row>
    <row r="924">
      <c r="G924" s="55"/>
    </row>
    <row r="925">
      <c r="G925" s="55"/>
    </row>
    <row r="926">
      <c r="G926" s="55"/>
    </row>
    <row r="927">
      <c r="G927" s="55"/>
    </row>
    <row r="928">
      <c r="G928" s="55"/>
    </row>
    <row r="929">
      <c r="G929" s="55"/>
    </row>
    <row r="930">
      <c r="G930" s="55"/>
    </row>
    <row r="931">
      <c r="G931" s="55"/>
    </row>
    <row r="932">
      <c r="G932" s="55"/>
    </row>
    <row r="933">
      <c r="G933" s="55"/>
    </row>
    <row r="934">
      <c r="G934" s="55"/>
    </row>
    <row r="935">
      <c r="G935" s="55"/>
    </row>
    <row r="936">
      <c r="G936" s="55"/>
    </row>
    <row r="937">
      <c r="G937" s="55"/>
    </row>
    <row r="938">
      <c r="G938" s="55"/>
    </row>
    <row r="939">
      <c r="G939" s="55"/>
    </row>
    <row r="940">
      <c r="G940" s="55"/>
    </row>
    <row r="941">
      <c r="G941" s="55"/>
    </row>
    <row r="942">
      <c r="G942" s="55"/>
    </row>
    <row r="943">
      <c r="G943" s="55"/>
    </row>
    <row r="944">
      <c r="G944" s="55"/>
    </row>
    <row r="945">
      <c r="G945" s="55"/>
    </row>
    <row r="946">
      <c r="G946" s="55"/>
    </row>
    <row r="947">
      <c r="G947" s="55"/>
    </row>
    <row r="948">
      <c r="G948" s="55"/>
    </row>
    <row r="949">
      <c r="G949" s="55"/>
    </row>
    <row r="950">
      <c r="G950" s="55"/>
    </row>
    <row r="951">
      <c r="G951" s="55"/>
    </row>
    <row r="952">
      <c r="G952" s="55"/>
    </row>
    <row r="953">
      <c r="G953" s="55"/>
    </row>
    <row r="954">
      <c r="G954" s="55"/>
    </row>
    <row r="955">
      <c r="G955" s="55"/>
    </row>
    <row r="956">
      <c r="G956" s="55"/>
    </row>
    <row r="957">
      <c r="G957" s="55"/>
    </row>
    <row r="958">
      <c r="G958" s="55"/>
    </row>
    <row r="959">
      <c r="G959" s="55"/>
    </row>
    <row r="960">
      <c r="G960" s="55"/>
    </row>
    <row r="961">
      <c r="G961" s="55"/>
    </row>
    <row r="962">
      <c r="G962" s="55"/>
    </row>
    <row r="963">
      <c r="G963" s="55"/>
    </row>
    <row r="964">
      <c r="G964" s="55"/>
    </row>
    <row r="965">
      <c r="G965" s="55"/>
    </row>
    <row r="966">
      <c r="G966" s="55"/>
    </row>
    <row r="967">
      <c r="G967" s="55"/>
    </row>
    <row r="968">
      <c r="G968" s="55"/>
    </row>
    <row r="969">
      <c r="G969" s="55"/>
    </row>
    <row r="970">
      <c r="G970" s="55"/>
    </row>
    <row r="971">
      <c r="G971" s="55"/>
    </row>
    <row r="972">
      <c r="G972" s="55"/>
    </row>
    <row r="973">
      <c r="G973" s="55"/>
    </row>
    <row r="974">
      <c r="G974" s="55"/>
    </row>
    <row r="975">
      <c r="G975" s="55"/>
    </row>
    <row r="976">
      <c r="G976" s="55"/>
    </row>
    <row r="977">
      <c r="G977" s="55"/>
    </row>
    <row r="978">
      <c r="G978" s="55"/>
    </row>
    <row r="979">
      <c r="G979" s="55"/>
    </row>
    <row r="980">
      <c r="G980" s="55"/>
    </row>
    <row r="981">
      <c r="G981" s="55"/>
    </row>
    <row r="982">
      <c r="G982" s="55"/>
    </row>
    <row r="983">
      <c r="G983" s="55"/>
    </row>
    <row r="984">
      <c r="G984" s="55"/>
    </row>
    <row r="985">
      <c r="G985" s="55"/>
    </row>
    <row r="986">
      <c r="G986" s="55"/>
    </row>
    <row r="987">
      <c r="G987" s="55"/>
    </row>
    <row r="988">
      <c r="G988" s="55"/>
    </row>
    <row r="989">
      <c r="G989" s="55"/>
    </row>
    <row r="990">
      <c r="G990" s="55"/>
    </row>
    <row r="991">
      <c r="G991" s="55"/>
    </row>
    <row r="992">
      <c r="G992" s="55"/>
    </row>
    <row r="993">
      <c r="G993" s="55"/>
    </row>
    <row r="994">
      <c r="G994" s="55"/>
    </row>
    <row r="995">
      <c r="G995" s="55"/>
    </row>
    <row r="996">
      <c r="G996" s="55"/>
    </row>
    <row r="997">
      <c r="G997" s="55"/>
    </row>
    <row r="998">
      <c r="G998" s="55"/>
    </row>
    <row r="999">
      <c r="G999" s="55"/>
    </row>
    <row r="1000">
      <c r="G1000" s="55"/>
    </row>
    <row r="1001">
      <c r="G1001" s="55"/>
    </row>
    <row r="1002">
      <c r="G1002" s="55"/>
    </row>
  </sheetData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-81.91</v>
      </c>
      <c r="C2" s="49" t="s">
        <v>126</v>
      </c>
      <c r="D2" s="54">
        <f>sum(C5:C21)</f>
        <v>2591.91</v>
      </c>
      <c r="E2" s="51"/>
      <c r="F2" s="52"/>
      <c r="G2" s="49" t="s">
        <v>108</v>
      </c>
      <c r="H2" s="53">
        <f>(H1-J2)</f>
        <v>328.62</v>
      </c>
      <c r="I2" s="49" t="s">
        <v>126</v>
      </c>
      <c r="J2" s="54">
        <f>SUM(I5:I22)</f>
        <v>2181.38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299</v>
      </c>
      <c r="B5" s="1" t="s">
        <v>132</v>
      </c>
      <c r="C5" s="56">
        <v>1481.44</v>
      </c>
      <c r="D5" s="57">
        <v>43499.0</v>
      </c>
      <c r="F5" s="55"/>
      <c r="H5" s="1" t="s">
        <v>49</v>
      </c>
      <c r="I5" s="56">
        <v>362.19</v>
      </c>
      <c r="J5" s="57">
        <v>43510.0</v>
      </c>
    </row>
    <row r="6">
      <c r="A6" s="1" t="s">
        <v>299</v>
      </c>
      <c r="B6" s="1" t="s">
        <v>204</v>
      </c>
      <c r="C6" s="56">
        <v>139.21</v>
      </c>
      <c r="D6" s="57">
        <v>43497.0</v>
      </c>
      <c r="E6" s="57"/>
      <c r="F6" s="55"/>
      <c r="H6" s="1" t="s">
        <v>19</v>
      </c>
      <c r="I6" s="56">
        <v>17.0</v>
      </c>
      <c r="J6" s="1" t="s">
        <v>252</v>
      </c>
      <c r="K6" s="1" t="s">
        <v>300</v>
      </c>
    </row>
    <row r="7">
      <c r="A7" s="1" t="s">
        <v>299</v>
      </c>
      <c r="B7" s="1" t="s">
        <v>133</v>
      </c>
      <c r="C7" s="56">
        <v>183.68</v>
      </c>
      <c r="D7" s="57">
        <v>43499.0</v>
      </c>
      <c r="E7" s="57"/>
      <c r="F7" s="55"/>
      <c r="H7" s="1" t="s">
        <v>134</v>
      </c>
      <c r="I7" s="56">
        <v>565.22</v>
      </c>
      <c r="J7" s="57">
        <v>43510.0</v>
      </c>
    </row>
    <row r="8">
      <c r="A8" s="1" t="s">
        <v>299</v>
      </c>
      <c r="B8" s="1" t="s">
        <v>136</v>
      </c>
      <c r="C8" s="56">
        <v>15.0</v>
      </c>
      <c r="D8" s="57">
        <v>43496.0</v>
      </c>
      <c r="E8" s="57"/>
      <c r="F8" s="55"/>
      <c r="H8" s="1" t="s">
        <v>137</v>
      </c>
      <c r="I8" s="56">
        <v>174.94</v>
      </c>
      <c r="J8" s="57">
        <v>43510.0</v>
      </c>
    </row>
    <row r="9">
      <c r="A9" s="1" t="s">
        <v>299</v>
      </c>
      <c r="B9" s="1" t="s">
        <v>136</v>
      </c>
      <c r="C9" s="56">
        <v>15.0</v>
      </c>
      <c r="D9" s="57"/>
      <c r="E9" s="57"/>
      <c r="F9" s="55"/>
      <c r="H9" s="1" t="s">
        <v>136</v>
      </c>
      <c r="I9" s="56">
        <v>15.1</v>
      </c>
      <c r="J9" s="1" t="s">
        <v>252</v>
      </c>
    </row>
    <row r="10">
      <c r="A10" s="1" t="s">
        <v>299</v>
      </c>
      <c r="B10" s="1" t="s">
        <v>136</v>
      </c>
      <c r="C10" s="56">
        <v>15.0</v>
      </c>
      <c r="D10" s="57"/>
      <c r="F10" s="55"/>
      <c r="H10" s="1" t="s">
        <v>65</v>
      </c>
      <c r="I10" s="56">
        <v>177.0</v>
      </c>
      <c r="J10" s="57">
        <v>43510.0</v>
      </c>
    </row>
    <row r="11">
      <c r="A11" s="1" t="s">
        <v>299</v>
      </c>
      <c r="B11" s="1" t="s">
        <v>98</v>
      </c>
      <c r="C11" s="56">
        <v>117.65</v>
      </c>
      <c r="D11" s="57">
        <v>43510.0</v>
      </c>
      <c r="E11" s="57"/>
      <c r="F11" s="55"/>
      <c r="H11" s="1" t="s">
        <v>138</v>
      </c>
      <c r="I11" s="56">
        <v>127.97</v>
      </c>
      <c r="J11" s="57">
        <v>43510.0</v>
      </c>
    </row>
    <row r="12">
      <c r="A12" s="1" t="s">
        <v>299</v>
      </c>
      <c r="B12" s="1" t="s">
        <v>139</v>
      </c>
      <c r="C12" s="56">
        <v>125.0</v>
      </c>
      <c r="D12" s="57">
        <v>43499.0</v>
      </c>
      <c r="F12" s="55"/>
      <c r="G12" s="1" t="s">
        <v>299</v>
      </c>
      <c r="H12" s="1" t="s">
        <v>140</v>
      </c>
      <c r="I12" s="56">
        <v>160.0</v>
      </c>
      <c r="J12" s="81">
        <v>43499.0</v>
      </c>
      <c r="K12" s="1" t="s">
        <v>301</v>
      </c>
    </row>
    <row r="13">
      <c r="B13" s="1" t="s">
        <v>141</v>
      </c>
      <c r="C13" s="56"/>
      <c r="D13" s="57"/>
      <c r="F13" s="55"/>
      <c r="G13" s="57"/>
      <c r="H13" s="1" t="s">
        <v>142</v>
      </c>
      <c r="I13" s="56">
        <v>314.75</v>
      </c>
      <c r="J13" s="57">
        <v>43510.0</v>
      </c>
    </row>
    <row r="14">
      <c r="A14" s="1" t="s">
        <v>299</v>
      </c>
      <c r="B14" s="1" t="s">
        <v>64</v>
      </c>
      <c r="C14" s="56">
        <v>13.99</v>
      </c>
      <c r="D14" s="57"/>
      <c r="F14" s="55"/>
      <c r="H14" s="1" t="s">
        <v>302</v>
      </c>
      <c r="I14" s="56">
        <v>177.0</v>
      </c>
      <c r="J14" s="57">
        <v>43510.0</v>
      </c>
    </row>
    <row r="15">
      <c r="A15" s="1" t="s">
        <v>303</v>
      </c>
      <c r="B15" s="1" t="s">
        <v>143</v>
      </c>
      <c r="C15" s="59">
        <v>25.0</v>
      </c>
      <c r="D15" s="1" t="s">
        <v>304</v>
      </c>
      <c r="E15" s="57"/>
      <c r="F15" s="55"/>
      <c r="G15" s="57">
        <v>43509.0</v>
      </c>
      <c r="H15" s="1" t="s">
        <v>144</v>
      </c>
      <c r="I15" s="56">
        <v>90.21</v>
      </c>
      <c r="J15" s="57">
        <v>43510.0</v>
      </c>
    </row>
    <row r="16">
      <c r="A16" s="1" t="s">
        <v>299</v>
      </c>
      <c r="B16" s="1" t="s">
        <v>305</v>
      </c>
      <c r="C16" s="56">
        <v>174.94</v>
      </c>
      <c r="D16" s="57">
        <v>43510.0</v>
      </c>
      <c r="F16" s="55"/>
      <c r="I16" s="60"/>
    </row>
    <row r="17">
      <c r="A17" s="1" t="s">
        <v>303</v>
      </c>
      <c r="B17" s="1" t="s">
        <v>145</v>
      </c>
      <c r="C17" s="56">
        <v>120.0</v>
      </c>
      <c r="D17" s="81">
        <v>43499.0</v>
      </c>
      <c r="F17" s="55"/>
      <c r="I17" s="60"/>
    </row>
    <row r="18">
      <c r="B18" s="1" t="s">
        <v>298</v>
      </c>
      <c r="C18" s="56">
        <v>166.0</v>
      </c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201.65</v>
      </c>
      <c r="C2" s="49" t="s">
        <v>126</v>
      </c>
      <c r="D2" s="54">
        <f>sum(C5:C21)</f>
        <v>2308.35</v>
      </c>
      <c r="E2" s="51"/>
      <c r="F2" s="52"/>
      <c r="G2" s="49" t="s">
        <v>108</v>
      </c>
      <c r="H2" s="53">
        <f>(H1-J2)</f>
        <v>425.35</v>
      </c>
      <c r="I2" s="49" t="s">
        <v>126</v>
      </c>
      <c r="J2" s="54">
        <f>SUM(I5:I22)</f>
        <v>2084.65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1700.14</v>
      </c>
      <c r="D5" s="57">
        <v>43539.0</v>
      </c>
      <c r="F5" s="55"/>
      <c r="H5" s="1" t="s">
        <v>49</v>
      </c>
      <c r="I5" s="56">
        <v>283.74</v>
      </c>
      <c r="J5" s="57">
        <v>43539.0</v>
      </c>
    </row>
    <row r="6">
      <c r="B6" s="1" t="s">
        <v>204</v>
      </c>
      <c r="C6" s="56">
        <v>139.21</v>
      </c>
      <c r="D6" s="57">
        <v>43525.0</v>
      </c>
      <c r="E6" s="57"/>
      <c r="F6" s="55"/>
      <c r="H6" s="1" t="s">
        <v>144</v>
      </c>
      <c r="I6" s="56"/>
    </row>
    <row r="7">
      <c r="B7" s="1" t="s">
        <v>133</v>
      </c>
      <c r="C7" s="56">
        <v>156.5</v>
      </c>
      <c r="D7" s="57">
        <v>43539.0</v>
      </c>
      <c r="E7" s="57"/>
      <c r="F7" s="55"/>
      <c r="H7" s="1" t="s">
        <v>134</v>
      </c>
      <c r="I7" s="56">
        <v>565.22</v>
      </c>
      <c r="J7" s="57">
        <v>43600.0</v>
      </c>
    </row>
    <row r="8">
      <c r="B8" s="1" t="s">
        <v>136</v>
      </c>
      <c r="C8" s="56">
        <v>15.0</v>
      </c>
      <c r="D8" s="57"/>
      <c r="E8" s="57"/>
      <c r="F8" s="55"/>
      <c r="H8" s="1" t="s">
        <v>137</v>
      </c>
      <c r="I8" s="56">
        <v>349.9</v>
      </c>
      <c r="J8" s="57">
        <v>43539.0</v>
      </c>
    </row>
    <row r="9">
      <c r="B9" s="1" t="s">
        <v>136</v>
      </c>
      <c r="C9" s="56">
        <v>15.0</v>
      </c>
      <c r="D9" s="57"/>
      <c r="E9" s="57"/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D10" s="57"/>
      <c r="F10" s="55"/>
      <c r="H10" s="1" t="s">
        <v>65</v>
      </c>
      <c r="I10" s="56">
        <v>300.0</v>
      </c>
      <c r="J10" s="57">
        <v>43539.0</v>
      </c>
    </row>
    <row r="11">
      <c r="A11" s="58"/>
      <c r="B11" s="1" t="s">
        <v>98</v>
      </c>
      <c r="C11" s="56">
        <v>64.07</v>
      </c>
      <c r="D11" s="57">
        <v>43535.0</v>
      </c>
      <c r="E11" s="57"/>
      <c r="F11" s="55"/>
      <c r="H11" s="1" t="s">
        <v>138</v>
      </c>
      <c r="I11" s="56">
        <v>255.94</v>
      </c>
      <c r="J11" s="57">
        <v>43539.0</v>
      </c>
    </row>
    <row r="12">
      <c r="B12" s="1" t="s">
        <v>139</v>
      </c>
      <c r="C12" s="56">
        <v>44.44</v>
      </c>
      <c r="D12" s="57">
        <v>43524.0</v>
      </c>
      <c r="F12" s="55"/>
      <c r="I12" s="56"/>
    </row>
    <row r="13">
      <c r="B13" s="1" t="s">
        <v>141</v>
      </c>
      <c r="C13" s="56"/>
      <c r="D13" s="57"/>
      <c r="F13" s="55"/>
      <c r="G13" s="57"/>
      <c r="H13" s="1" t="s">
        <v>142</v>
      </c>
      <c r="I13" s="56">
        <v>314.75</v>
      </c>
      <c r="J13" s="57">
        <v>43539.0</v>
      </c>
    </row>
    <row r="14">
      <c r="B14" s="1" t="s">
        <v>64</v>
      </c>
      <c r="C14" s="56">
        <v>13.99</v>
      </c>
      <c r="D14" s="57">
        <v>43536.0</v>
      </c>
      <c r="F14" s="55"/>
      <c r="I14" s="56"/>
    </row>
    <row r="15">
      <c r="B15" s="1" t="s">
        <v>143</v>
      </c>
      <c r="C15" s="59">
        <v>25.0</v>
      </c>
      <c r="D15" s="57"/>
      <c r="E15" s="57"/>
      <c r="F15" s="55"/>
      <c r="I15" s="60"/>
    </row>
    <row r="16">
      <c r="C16" s="56"/>
      <c r="D16" s="57"/>
      <c r="F16" s="55"/>
      <c r="I16" s="60"/>
    </row>
    <row r="17">
      <c r="B17" s="1" t="s">
        <v>145</v>
      </c>
      <c r="C17" s="56">
        <v>120.0</v>
      </c>
      <c r="D17" s="81">
        <v>43524.0</v>
      </c>
      <c r="F17" s="55"/>
      <c r="I17" s="60"/>
    </row>
    <row r="18">
      <c r="B18" s="1" t="s">
        <v>298</v>
      </c>
      <c r="C18" s="56" t="s">
        <v>306</v>
      </c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215.26</v>
      </c>
      <c r="C2" s="49" t="s">
        <v>126</v>
      </c>
      <c r="D2" s="54">
        <f>sum(C5:C21)</f>
        <v>2294.74</v>
      </c>
      <c r="E2" s="51"/>
      <c r="F2" s="52"/>
      <c r="G2" s="49" t="s">
        <v>108</v>
      </c>
      <c r="H2" s="53">
        <f>(H1-J2)</f>
        <v>723.49</v>
      </c>
      <c r="I2" s="49" t="s">
        <v>126</v>
      </c>
      <c r="J2" s="54">
        <f>SUM(I5:I22)</f>
        <v>1786.51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1700.14</v>
      </c>
      <c r="D5" s="57">
        <v>43556.0</v>
      </c>
      <c r="E5" s="57">
        <v>43558.0</v>
      </c>
      <c r="F5" s="55"/>
      <c r="H5" s="1" t="s">
        <v>49</v>
      </c>
      <c r="I5" s="56">
        <v>416.22</v>
      </c>
      <c r="J5" s="57">
        <v>43567.0</v>
      </c>
    </row>
    <row r="6">
      <c r="A6" s="1" t="s">
        <v>307</v>
      </c>
      <c r="B6" s="1"/>
      <c r="C6" s="56"/>
      <c r="D6" s="57"/>
      <c r="E6" s="57"/>
      <c r="F6" s="55"/>
      <c r="H6" s="1" t="s">
        <v>19</v>
      </c>
      <c r="I6" s="56">
        <v>17.0</v>
      </c>
    </row>
    <row r="7">
      <c r="B7" s="1" t="s">
        <v>133</v>
      </c>
      <c r="C7" s="56">
        <v>183.68</v>
      </c>
      <c r="D7" s="57"/>
      <c r="E7" s="57">
        <v>43558.0</v>
      </c>
      <c r="F7" s="55"/>
      <c r="H7" s="1" t="s">
        <v>134</v>
      </c>
      <c r="I7" s="56">
        <v>565.22</v>
      </c>
      <c r="J7" s="57">
        <v>43567.0</v>
      </c>
    </row>
    <row r="8">
      <c r="B8" s="1" t="s">
        <v>136</v>
      </c>
      <c r="C8" s="56">
        <v>15.0</v>
      </c>
      <c r="D8" s="57"/>
      <c r="E8" s="57"/>
      <c r="F8" s="55"/>
      <c r="H8" s="1" t="s">
        <v>137</v>
      </c>
      <c r="I8" s="56">
        <v>174.94</v>
      </c>
    </row>
    <row r="9">
      <c r="B9" s="1" t="s">
        <v>136</v>
      </c>
      <c r="C9" s="56">
        <v>15.0</v>
      </c>
      <c r="D9" s="57"/>
      <c r="E9" s="57"/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D10" s="57"/>
      <c r="F10" s="55"/>
      <c r="H10" s="1" t="s">
        <v>65</v>
      </c>
      <c r="I10" s="56">
        <v>100.0</v>
      </c>
      <c r="J10" s="57">
        <v>43567.0</v>
      </c>
    </row>
    <row r="11">
      <c r="A11" s="58"/>
      <c r="B11" s="1" t="s">
        <v>98</v>
      </c>
      <c r="C11" s="56">
        <v>0.0</v>
      </c>
      <c r="D11" s="57">
        <v>43567.0</v>
      </c>
      <c r="E11" s="57"/>
      <c r="F11" s="55"/>
      <c r="H11" s="1" t="s">
        <v>138</v>
      </c>
      <c r="I11" s="56">
        <v>127.97</v>
      </c>
      <c r="J11" s="57">
        <v>43567.0</v>
      </c>
    </row>
    <row r="12">
      <c r="B12" s="1" t="s">
        <v>139</v>
      </c>
      <c r="C12" s="56">
        <v>111.01</v>
      </c>
      <c r="D12" s="57">
        <v>43559.0</v>
      </c>
      <c r="F12" s="55"/>
      <c r="H12" s="1" t="s">
        <v>140</v>
      </c>
      <c r="I12" s="56">
        <v>55.31</v>
      </c>
      <c r="J12" s="57">
        <v>43567.0</v>
      </c>
    </row>
    <row r="13">
      <c r="B13" s="1" t="s">
        <v>141</v>
      </c>
      <c r="C13" s="56"/>
      <c r="D13" s="57"/>
      <c r="F13" s="55"/>
      <c r="G13" s="57"/>
      <c r="H13" s="1" t="s">
        <v>142</v>
      </c>
      <c r="I13" s="56">
        <v>314.75</v>
      </c>
      <c r="J13" s="57">
        <v>43567.0</v>
      </c>
    </row>
    <row r="14">
      <c r="B14" s="1" t="s">
        <v>64</v>
      </c>
      <c r="C14" s="56">
        <v>13.99</v>
      </c>
      <c r="D14" s="57"/>
      <c r="F14" s="55"/>
      <c r="H14" s="1"/>
      <c r="I14" s="56"/>
    </row>
    <row r="15">
      <c r="B15" s="1" t="s">
        <v>143</v>
      </c>
      <c r="C15" s="59">
        <v>25.0</v>
      </c>
      <c r="D15" s="57"/>
      <c r="E15" s="57">
        <v>43557.0</v>
      </c>
      <c r="F15" s="55"/>
      <c r="I15" s="60"/>
    </row>
    <row r="16">
      <c r="B16" s="1" t="s">
        <v>144</v>
      </c>
      <c r="C16" s="56">
        <v>38.01</v>
      </c>
      <c r="D16" s="57">
        <v>43559.0</v>
      </c>
      <c r="F16" s="55"/>
      <c r="I16" s="60"/>
    </row>
    <row r="17">
      <c r="B17" s="1" t="s">
        <v>145</v>
      </c>
      <c r="C17" s="56">
        <v>122.95</v>
      </c>
      <c r="D17" s="57">
        <v>43556.0</v>
      </c>
      <c r="E17" s="57">
        <v>43557.0</v>
      </c>
      <c r="F17" s="55"/>
      <c r="I17" s="60"/>
    </row>
    <row r="18">
      <c r="B18" s="1" t="s">
        <v>305</v>
      </c>
      <c r="C18" s="56">
        <v>0.0</v>
      </c>
      <c r="F18" s="55"/>
      <c r="H18" s="1"/>
      <c r="I18" s="60"/>
    </row>
    <row r="19">
      <c r="B19" s="1" t="s">
        <v>140</v>
      </c>
      <c r="C19" s="56">
        <v>54.96</v>
      </c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295.09</v>
      </c>
      <c r="C2" s="49" t="s">
        <v>126</v>
      </c>
      <c r="D2" s="54">
        <f>sum(C5:C21)</f>
        <v>2214.91</v>
      </c>
      <c r="E2" s="51"/>
      <c r="F2" s="52"/>
      <c r="G2" s="49" t="s">
        <v>108</v>
      </c>
      <c r="H2" s="53">
        <f>(H1-J2)</f>
        <v>464.29</v>
      </c>
      <c r="I2" s="49" t="s">
        <v>126</v>
      </c>
      <c r="J2" s="54">
        <f>SUM(I5:I22)</f>
        <v>2045.71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1700.4</v>
      </c>
      <c r="D5" s="57">
        <v>43618.0</v>
      </c>
      <c r="F5" s="55"/>
      <c r="H5" s="1" t="s">
        <v>49</v>
      </c>
      <c r="I5" s="56">
        <v>361.27</v>
      </c>
      <c r="J5" s="57">
        <v>43632.0</v>
      </c>
    </row>
    <row r="6">
      <c r="B6" s="1"/>
      <c r="C6" s="56"/>
      <c r="D6" s="57"/>
      <c r="E6" s="57"/>
      <c r="F6" s="55"/>
      <c r="H6" s="1" t="s">
        <v>19</v>
      </c>
      <c r="I6" s="56">
        <v>17.0</v>
      </c>
    </row>
    <row r="7">
      <c r="B7" s="1" t="s">
        <v>133</v>
      </c>
      <c r="C7" s="56">
        <v>156.5</v>
      </c>
      <c r="D7" s="57"/>
      <c r="E7" s="57"/>
      <c r="F7" s="55"/>
      <c r="H7" s="1" t="s">
        <v>134</v>
      </c>
      <c r="I7" s="56">
        <v>458.53</v>
      </c>
      <c r="J7" s="57">
        <v>43632.0</v>
      </c>
    </row>
    <row r="8">
      <c r="B8" s="1" t="s">
        <v>136</v>
      </c>
      <c r="C8" s="56">
        <v>15.0</v>
      </c>
      <c r="D8" s="57">
        <v>43617.0</v>
      </c>
      <c r="E8" s="57"/>
      <c r="F8" s="55"/>
      <c r="H8" s="1" t="s">
        <v>137</v>
      </c>
      <c r="I8" s="56">
        <v>174.94</v>
      </c>
      <c r="J8" s="57">
        <v>43637.0</v>
      </c>
    </row>
    <row r="9">
      <c r="B9" s="1" t="s">
        <v>136</v>
      </c>
      <c r="C9" s="56">
        <v>15.0</v>
      </c>
      <c r="D9" s="57"/>
      <c r="E9" s="57"/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D10" s="57"/>
      <c r="F10" s="55"/>
      <c r="H10" s="1" t="s">
        <v>65</v>
      </c>
      <c r="I10" s="56">
        <v>200.0</v>
      </c>
      <c r="J10" s="57">
        <v>43632.0</v>
      </c>
    </row>
    <row r="11">
      <c r="A11" s="58"/>
      <c r="B11" s="1"/>
      <c r="C11" s="56"/>
      <c r="D11" s="57"/>
      <c r="E11" s="57"/>
      <c r="F11" s="55"/>
      <c r="H11" s="1" t="s">
        <v>138</v>
      </c>
      <c r="I11" s="56">
        <v>150.0</v>
      </c>
      <c r="J11" s="57">
        <v>43632.0</v>
      </c>
    </row>
    <row r="12">
      <c r="B12" s="1" t="s">
        <v>139</v>
      </c>
      <c r="C12" s="56">
        <v>111.01</v>
      </c>
      <c r="D12" s="57">
        <v>43632.0</v>
      </c>
      <c r="F12" s="55"/>
      <c r="H12" s="1" t="s">
        <v>140</v>
      </c>
      <c r="I12" s="56">
        <v>130.83</v>
      </c>
      <c r="J12" s="57">
        <v>43632.0</v>
      </c>
    </row>
    <row r="13">
      <c r="B13" s="1" t="s">
        <v>141</v>
      </c>
      <c r="C13" s="56"/>
      <c r="D13" s="57"/>
      <c r="F13" s="55"/>
      <c r="G13" s="57"/>
      <c r="H13" s="1" t="s">
        <v>142</v>
      </c>
      <c r="I13" s="56">
        <v>314.75</v>
      </c>
      <c r="J13" s="57">
        <v>43632.0</v>
      </c>
    </row>
    <row r="14">
      <c r="B14" s="1" t="s">
        <v>64</v>
      </c>
      <c r="C14" s="56">
        <v>13.99</v>
      </c>
      <c r="D14" s="57"/>
      <c r="F14" s="55"/>
      <c r="H14" s="1" t="s">
        <v>65</v>
      </c>
      <c r="I14" s="56">
        <v>200.0</v>
      </c>
      <c r="J14" s="57">
        <v>43632.0</v>
      </c>
    </row>
    <row r="15">
      <c r="B15" s="1" t="s">
        <v>143</v>
      </c>
      <c r="C15" s="59">
        <v>25.0</v>
      </c>
      <c r="D15" s="57">
        <v>43617.0</v>
      </c>
      <c r="E15" s="57"/>
      <c r="F15" s="55"/>
      <c r="H15" s="1" t="s">
        <v>98</v>
      </c>
      <c r="I15" s="56">
        <v>23.29</v>
      </c>
      <c r="J15" s="57">
        <v>43632.0</v>
      </c>
    </row>
    <row r="16">
      <c r="B16" s="1" t="s">
        <v>144</v>
      </c>
      <c r="C16" s="56">
        <v>43.01</v>
      </c>
      <c r="D16" s="57">
        <v>43618.0</v>
      </c>
      <c r="F16" s="55"/>
      <c r="I16" s="60"/>
    </row>
    <row r="17">
      <c r="B17" s="1" t="s">
        <v>145</v>
      </c>
      <c r="C17" s="56">
        <v>120.0</v>
      </c>
      <c r="D17" s="57">
        <v>43618.0</v>
      </c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200</v>
      </c>
      <c r="C2" s="49" t="s">
        <v>126</v>
      </c>
      <c r="D2" s="54">
        <f>sum(C5:C21)</f>
        <v>2310</v>
      </c>
      <c r="E2" s="51"/>
      <c r="F2" s="52"/>
      <c r="G2" s="49" t="s">
        <v>108</v>
      </c>
      <c r="H2" s="53">
        <f>(H1-J2)</f>
        <v>685.37</v>
      </c>
      <c r="I2" s="49" t="s">
        <v>126</v>
      </c>
      <c r="J2" s="54">
        <f>SUM(I5:I22)</f>
        <v>1824.63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1705.14</v>
      </c>
      <c r="D5" s="57">
        <v>43652.0</v>
      </c>
      <c r="F5" s="55"/>
      <c r="H5" s="1" t="s">
        <v>49</v>
      </c>
      <c r="I5" s="56">
        <v>361.31</v>
      </c>
      <c r="J5" s="57">
        <v>43663.0</v>
      </c>
    </row>
    <row r="6">
      <c r="B6" s="1"/>
      <c r="C6" s="56"/>
      <c r="D6" s="57"/>
      <c r="E6" s="57"/>
      <c r="F6" s="55"/>
      <c r="H6" s="1" t="s">
        <v>19</v>
      </c>
      <c r="I6" s="56">
        <v>0.0</v>
      </c>
      <c r="J6" s="57">
        <v>43663.0</v>
      </c>
    </row>
    <row r="7">
      <c r="B7" s="1" t="s">
        <v>133</v>
      </c>
      <c r="C7" s="56">
        <v>187.83</v>
      </c>
      <c r="D7" s="57">
        <v>43649.0</v>
      </c>
      <c r="E7" s="57"/>
      <c r="F7" s="55"/>
      <c r="H7" s="1" t="s">
        <v>134</v>
      </c>
      <c r="I7" s="56">
        <v>458.53</v>
      </c>
      <c r="J7" s="57">
        <v>43663.0</v>
      </c>
    </row>
    <row r="8">
      <c r="B8" s="1" t="s">
        <v>136</v>
      </c>
      <c r="C8" s="56">
        <v>15.0</v>
      </c>
      <c r="D8" s="57"/>
      <c r="E8" s="57"/>
      <c r="F8" s="55"/>
      <c r="H8" s="1" t="s">
        <v>137</v>
      </c>
      <c r="I8" s="56">
        <v>174.94</v>
      </c>
      <c r="J8" s="57">
        <v>43663.0</v>
      </c>
    </row>
    <row r="9">
      <c r="B9" s="1" t="s">
        <v>136</v>
      </c>
      <c r="C9" s="56">
        <v>15.0</v>
      </c>
      <c r="D9" s="57"/>
      <c r="E9" s="57"/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D10" s="57"/>
      <c r="F10" s="55"/>
      <c r="H10" s="1" t="s">
        <v>65</v>
      </c>
      <c r="I10" s="56">
        <v>150.0</v>
      </c>
      <c r="J10" s="57">
        <v>43663.0</v>
      </c>
    </row>
    <row r="11">
      <c r="A11" s="58"/>
      <c r="B11" s="1" t="s">
        <v>98</v>
      </c>
      <c r="C11" s="56">
        <v>16.06</v>
      </c>
      <c r="D11" s="57">
        <v>43652.0</v>
      </c>
      <c r="E11" s="57"/>
      <c r="F11" s="55"/>
      <c r="H11" s="1" t="s">
        <v>138</v>
      </c>
      <c r="I11" s="56">
        <v>150.0</v>
      </c>
      <c r="J11" s="57">
        <v>43663.0</v>
      </c>
    </row>
    <row r="12">
      <c r="B12" s="1" t="s">
        <v>139</v>
      </c>
      <c r="C12" s="56">
        <v>153.45</v>
      </c>
      <c r="D12" s="57">
        <v>43652.0</v>
      </c>
      <c r="F12" s="55"/>
      <c r="H12" s="1" t="s">
        <v>140</v>
      </c>
      <c r="I12" s="56">
        <v>200.0</v>
      </c>
      <c r="J12" s="57">
        <v>43663.0</v>
      </c>
    </row>
    <row r="13">
      <c r="B13" s="1" t="s">
        <v>141</v>
      </c>
      <c r="C13" s="56"/>
      <c r="D13" s="57"/>
      <c r="F13" s="55"/>
      <c r="G13" s="57"/>
      <c r="H13" s="1" t="s">
        <v>142</v>
      </c>
      <c r="I13" s="56">
        <v>314.75</v>
      </c>
      <c r="J13" s="57">
        <v>43663.0</v>
      </c>
    </row>
    <row r="14">
      <c r="B14" s="1" t="s">
        <v>64</v>
      </c>
      <c r="C14" s="56">
        <v>13.99</v>
      </c>
      <c r="D14" s="57"/>
      <c r="F14" s="55"/>
      <c r="H14" s="1" t="s">
        <v>153</v>
      </c>
      <c r="I14" s="56"/>
    </row>
    <row r="15">
      <c r="B15" s="1" t="s">
        <v>143</v>
      </c>
      <c r="C15" s="59">
        <v>25.0</v>
      </c>
      <c r="D15" s="57">
        <v>43648.0</v>
      </c>
      <c r="E15" s="57"/>
      <c r="F15" s="55"/>
      <c r="I15" s="60"/>
    </row>
    <row r="16">
      <c r="B16" s="1" t="s">
        <v>144</v>
      </c>
      <c r="C16" s="56">
        <v>40.58</v>
      </c>
      <c r="D16" s="57">
        <v>43652.0</v>
      </c>
      <c r="F16" s="55"/>
      <c r="I16" s="60"/>
    </row>
    <row r="17">
      <c r="B17" s="1" t="s">
        <v>145</v>
      </c>
      <c r="C17" s="56">
        <v>122.95</v>
      </c>
      <c r="D17" s="57">
        <v>43652.0</v>
      </c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232.69</v>
      </c>
      <c r="C2" s="49" t="s">
        <v>126</v>
      </c>
      <c r="D2" s="54">
        <f>sum(C5:C21)</f>
        <v>2277.31</v>
      </c>
      <c r="E2" s="51"/>
      <c r="F2" s="52"/>
      <c r="G2" s="49" t="s">
        <v>108</v>
      </c>
      <c r="H2" s="53">
        <f>(H1-J2)</f>
        <v>-91.1</v>
      </c>
      <c r="I2" s="49" t="s">
        <v>126</v>
      </c>
      <c r="J2" s="54">
        <f>SUM(I5:I22)</f>
        <v>2601.1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1700.14</v>
      </c>
      <c r="D5" s="57">
        <v>43678.0</v>
      </c>
      <c r="F5" s="55"/>
      <c r="H5" s="1" t="s">
        <v>49</v>
      </c>
      <c r="I5" s="56">
        <v>367.79</v>
      </c>
      <c r="J5" s="57">
        <v>43697.0</v>
      </c>
    </row>
    <row r="6">
      <c r="B6" s="1"/>
      <c r="C6" s="56"/>
      <c r="D6" s="57"/>
      <c r="E6" s="57"/>
      <c r="F6" s="55"/>
      <c r="H6" s="1" t="s">
        <v>19</v>
      </c>
      <c r="I6" s="56">
        <v>70.74</v>
      </c>
      <c r="J6" s="57">
        <v>43697.0</v>
      </c>
    </row>
    <row r="7">
      <c r="B7" s="1" t="s">
        <v>133</v>
      </c>
      <c r="C7" s="56">
        <v>186.83</v>
      </c>
      <c r="D7" s="57">
        <v>43678.0</v>
      </c>
      <c r="E7" s="57"/>
      <c r="F7" s="55"/>
      <c r="H7" s="1" t="s">
        <v>134</v>
      </c>
      <c r="I7" s="56">
        <v>458.53</v>
      </c>
      <c r="J7" s="57">
        <v>43697.0</v>
      </c>
    </row>
    <row r="8">
      <c r="B8" s="1" t="s">
        <v>136</v>
      </c>
      <c r="C8" s="56">
        <v>15.0</v>
      </c>
      <c r="D8" s="57"/>
      <c r="E8" s="57"/>
      <c r="F8" s="55"/>
      <c r="H8" s="1" t="s">
        <v>137</v>
      </c>
      <c r="I8" s="56">
        <v>174.94</v>
      </c>
      <c r="J8" s="57">
        <v>43697.0</v>
      </c>
    </row>
    <row r="9">
      <c r="B9" s="1" t="s">
        <v>136</v>
      </c>
      <c r="C9" s="56">
        <v>15.0</v>
      </c>
      <c r="D9" s="57"/>
      <c r="E9" s="57"/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D10" s="57"/>
      <c r="F10" s="55"/>
      <c r="H10" s="1" t="s">
        <v>65</v>
      </c>
      <c r="I10" s="56">
        <v>202.0</v>
      </c>
      <c r="J10" s="57">
        <v>43697.0</v>
      </c>
    </row>
    <row r="11">
      <c r="A11" s="58"/>
      <c r="B11" s="1" t="s">
        <v>98</v>
      </c>
      <c r="C11" s="56" t="s">
        <v>308</v>
      </c>
      <c r="D11" s="57">
        <v>43678.0</v>
      </c>
      <c r="E11" s="57"/>
      <c r="F11" s="55"/>
      <c r="H11" s="1" t="s">
        <v>138</v>
      </c>
      <c r="I11" s="56">
        <v>75.0</v>
      </c>
      <c r="J11" s="57">
        <v>43697.0</v>
      </c>
    </row>
    <row r="12">
      <c r="B12" s="1" t="s">
        <v>139</v>
      </c>
      <c r="C12" s="56">
        <v>153.45</v>
      </c>
      <c r="D12" s="57">
        <v>43678.0</v>
      </c>
      <c r="F12" s="55"/>
      <c r="H12" s="1" t="s">
        <v>140</v>
      </c>
      <c r="I12" s="56">
        <v>200.0</v>
      </c>
      <c r="J12" s="57">
        <v>43697.0</v>
      </c>
    </row>
    <row r="13">
      <c r="B13" s="1" t="s">
        <v>141</v>
      </c>
      <c r="C13" s="56">
        <v>0.0</v>
      </c>
      <c r="D13" s="57"/>
      <c r="F13" s="55"/>
      <c r="G13" s="57"/>
      <c r="H13" s="1" t="s">
        <v>142</v>
      </c>
      <c r="I13" s="56">
        <v>537.0</v>
      </c>
      <c r="J13" s="57"/>
    </row>
    <row r="14">
      <c r="B14" s="1" t="s">
        <v>64</v>
      </c>
      <c r="C14" s="56">
        <v>13.99</v>
      </c>
      <c r="D14" s="57"/>
      <c r="F14" s="55"/>
      <c r="H14" s="1" t="s">
        <v>153</v>
      </c>
      <c r="I14" s="56">
        <v>500.0</v>
      </c>
      <c r="J14" s="57">
        <v>43697.0</v>
      </c>
    </row>
    <row r="15">
      <c r="B15" s="1" t="s">
        <v>143</v>
      </c>
      <c r="C15" s="59">
        <v>25.0</v>
      </c>
      <c r="D15" s="57">
        <v>43678.0</v>
      </c>
      <c r="E15" s="57"/>
      <c r="F15" s="55"/>
      <c r="I15" s="60"/>
    </row>
    <row r="16">
      <c r="B16" s="1" t="s">
        <v>144</v>
      </c>
      <c r="C16" s="56">
        <v>32.9</v>
      </c>
      <c r="D16" s="57">
        <v>43678.0</v>
      </c>
      <c r="F16" s="55"/>
      <c r="I16" s="60"/>
    </row>
    <row r="17">
      <c r="B17" s="1" t="s">
        <v>145</v>
      </c>
      <c r="C17" s="56">
        <v>120.0</v>
      </c>
      <c r="D17" s="57">
        <v>43678.0</v>
      </c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2937.0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747.63</v>
      </c>
      <c r="C2" s="49" t="s">
        <v>126</v>
      </c>
      <c r="D2" s="54">
        <f>sum(C5:C21)</f>
        <v>2189.37</v>
      </c>
      <c r="E2" s="51"/>
      <c r="F2" s="52"/>
      <c r="G2" s="49" t="s">
        <v>108</v>
      </c>
      <c r="H2" s="53">
        <f>(H1-J2)</f>
        <v>839.79</v>
      </c>
      <c r="I2" s="49" t="s">
        <v>126</v>
      </c>
      <c r="J2" s="54">
        <f>SUM(I5:I22)</f>
        <v>1670.21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1700.14</v>
      </c>
      <c r="D5" s="57">
        <v>43744.0</v>
      </c>
      <c r="F5" s="55"/>
      <c r="H5" s="1" t="s">
        <v>49</v>
      </c>
      <c r="I5" s="56">
        <v>327.75</v>
      </c>
      <c r="J5" s="57"/>
    </row>
    <row r="6">
      <c r="B6" s="1" t="s">
        <v>204</v>
      </c>
      <c r="C6" s="56"/>
      <c r="D6" s="57"/>
      <c r="E6" s="57"/>
      <c r="F6" s="55"/>
      <c r="H6" s="1" t="s">
        <v>19</v>
      </c>
      <c r="I6" s="56">
        <v>17.0</v>
      </c>
    </row>
    <row r="7">
      <c r="B7" s="1" t="s">
        <v>133</v>
      </c>
      <c r="C7" s="56">
        <v>198.33</v>
      </c>
      <c r="D7" s="57"/>
      <c r="E7" s="57"/>
      <c r="F7" s="55"/>
      <c r="H7" s="1" t="s">
        <v>134</v>
      </c>
      <c r="I7" s="56">
        <v>565.22</v>
      </c>
      <c r="J7" s="57"/>
    </row>
    <row r="8">
      <c r="B8" s="1" t="s">
        <v>136</v>
      </c>
      <c r="C8" s="56">
        <v>15.0</v>
      </c>
      <c r="D8" s="57"/>
      <c r="E8" s="57"/>
      <c r="F8" s="55"/>
      <c r="H8" s="1" t="s">
        <v>137</v>
      </c>
      <c r="I8" s="56">
        <v>174.94</v>
      </c>
    </row>
    <row r="9">
      <c r="B9" s="1" t="s">
        <v>136</v>
      </c>
      <c r="C9" s="56">
        <v>15.0</v>
      </c>
      <c r="D9" s="57"/>
      <c r="E9" s="57"/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D10" s="57"/>
      <c r="F10" s="55"/>
      <c r="H10" s="1" t="s">
        <v>65</v>
      </c>
      <c r="I10" s="56">
        <v>100.0</v>
      </c>
    </row>
    <row r="11">
      <c r="A11" s="58"/>
      <c r="B11" s="1" t="s">
        <v>98</v>
      </c>
      <c r="C11" s="56"/>
      <c r="D11" s="57"/>
      <c r="E11" s="57"/>
      <c r="F11" s="55"/>
      <c r="H11" s="1" t="s">
        <v>138</v>
      </c>
      <c r="I11" s="56">
        <v>114.68</v>
      </c>
    </row>
    <row r="12">
      <c r="B12" s="1" t="s">
        <v>139</v>
      </c>
      <c r="C12" s="56"/>
      <c r="D12" s="57"/>
      <c r="F12" s="55"/>
      <c r="H12" s="1" t="s">
        <v>140</v>
      </c>
      <c r="I12" s="56">
        <v>40.77</v>
      </c>
    </row>
    <row r="13">
      <c r="B13" s="1" t="s">
        <v>141</v>
      </c>
      <c r="C13" s="56"/>
      <c r="D13" s="57"/>
      <c r="F13" s="55"/>
      <c r="G13" s="57"/>
      <c r="H13" s="1" t="s">
        <v>142</v>
      </c>
      <c r="I13" s="56">
        <v>314.75</v>
      </c>
      <c r="J13" s="57"/>
    </row>
    <row r="14">
      <c r="B14" s="1" t="s">
        <v>64</v>
      </c>
      <c r="C14" s="56">
        <v>13.99</v>
      </c>
      <c r="D14" s="57"/>
      <c r="F14" s="55"/>
      <c r="H14" s="1" t="s">
        <v>302</v>
      </c>
      <c r="I14" s="56"/>
    </row>
    <row r="15">
      <c r="B15" s="1" t="s">
        <v>143</v>
      </c>
      <c r="C15" s="59">
        <v>25.0</v>
      </c>
      <c r="D15" s="57"/>
      <c r="E15" s="57"/>
      <c r="F15" s="55"/>
      <c r="I15" s="60"/>
    </row>
    <row r="16">
      <c r="B16" s="1" t="s">
        <v>144</v>
      </c>
      <c r="C16" s="56">
        <v>86.91</v>
      </c>
      <c r="D16" s="57">
        <v>43767.0</v>
      </c>
      <c r="F16" s="55"/>
      <c r="I16" s="60"/>
    </row>
    <row r="17">
      <c r="B17" s="1" t="s">
        <v>145</v>
      </c>
      <c r="C17" s="56">
        <v>120.0</v>
      </c>
      <c r="D17" s="57">
        <v>43744.0</v>
      </c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228.82</v>
      </c>
      <c r="C2" s="49" t="s">
        <v>126</v>
      </c>
      <c r="D2" s="54">
        <f>sum(C5:C21)</f>
        <v>2281.18</v>
      </c>
      <c r="E2" s="51"/>
      <c r="F2" s="52"/>
      <c r="G2" s="49" t="s">
        <v>108</v>
      </c>
      <c r="H2" s="53">
        <f>(H1-J2)</f>
        <v>264.45</v>
      </c>
      <c r="I2" s="49" t="s">
        <v>126</v>
      </c>
      <c r="J2" s="54">
        <f>SUM(I5:I22)</f>
        <v>2245.55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1700.14</v>
      </c>
      <c r="D5" s="57">
        <v>43707.0</v>
      </c>
      <c r="F5" s="55"/>
      <c r="H5" s="1" t="s">
        <v>49</v>
      </c>
      <c r="I5" s="56">
        <v>352.44</v>
      </c>
      <c r="J5" s="57">
        <v>43726.0</v>
      </c>
    </row>
    <row r="6">
      <c r="C6" s="56"/>
      <c r="D6" s="57"/>
      <c r="E6" s="57"/>
      <c r="F6" s="55"/>
      <c r="H6" s="1" t="s">
        <v>19</v>
      </c>
      <c r="I6" s="56">
        <v>0.0</v>
      </c>
    </row>
    <row r="7">
      <c r="B7" s="1" t="s">
        <v>133</v>
      </c>
      <c r="C7" s="56">
        <v>187.83</v>
      </c>
      <c r="D7" s="57"/>
      <c r="E7" s="57"/>
      <c r="F7" s="55"/>
      <c r="H7" s="1" t="s">
        <v>134</v>
      </c>
      <c r="I7" s="56">
        <v>458.53</v>
      </c>
      <c r="J7" s="57">
        <v>43726.0</v>
      </c>
    </row>
    <row r="8">
      <c r="B8" s="1" t="s">
        <v>136</v>
      </c>
      <c r="C8" s="56">
        <v>15.0</v>
      </c>
      <c r="D8" s="57"/>
      <c r="E8" s="57"/>
      <c r="F8" s="55"/>
      <c r="H8" s="1" t="s">
        <v>137</v>
      </c>
      <c r="I8" s="56">
        <v>174.94</v>
      </c>
      <c r="J8" s="57">
        <v>43727.0</v>
      </c>
    </row>
    <row r="9">
      <c r="B9" s="1" t="s">
        <v>136</v>
      </c>
      <c r="C9" s="56">
        <v>15.0</v>
      </c>
      <c r="D9" s="57"/>
      <c r="E9" s="57"/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D10" s="57"/>
      <c r="F10" s="55"/>
      <c r="H10" s="1" t="s">
        <v>65</v>
      </c>
      <c r="I10" s="56">
        <v>203.0</v>
      </c>
      <c r="J10" s="57">
        <v>43726.0</v>
      </c>
    </row>
    <row r="11">
      <c r="A11" s="58"/>
      <c r="B11" s="1" t="s">
        <v>98</v>
      </c>
      <c r="C11" s="56" t="s">
        <v>309</v>
      </c>
      <c r="D11" s="57"/>
      <c r="E11" s="57"/>
      <c r="F11" s="55"/>
      <c r="H11" s="1" t="s">
        <v>138</v>
      </c>
      <c r="I11" s="56">
        <v>150.0</v>
      </c>
      <c r="J11" s="57">
        <v>43726.0</v>
      </c>
    </row>
    <row r="12">
      <c r="B12" s="1" t="s">
        <v>139</v>
      </c>
      <c r="C12" s="56">
        <v>153.45</v>
      </c>
      <c r="D12" s="57">
        <v>43707.0</v>
      </c>
      <c r="F12" s="55"/>
      <c r="H12" s="1" t="s">
        <v>140</v>
      </c>
      <c r="I12" s="56">
        <v>200.0</v>
      </c>
      <c r="J12" s="57">
        <v>43726.0</v>
      </c>
    </row>
    <row r="13">
      <c r="B13" s="1" t="s">
        <v>141</v>
      </c>
      <c r="C13" s="56"/>
      <c r="D13" s="57"/>
      <c r="F13" s="55"/>
      <c r="G13" s="57"/>
      <c r="H13" s="1" t="s">
        <v>142</v>
      </c>
      <c r="I13" s="56">
        <v>536.54</v>
      </c>
      <c r="J13" s="57">
        <v>43734.0</v>
      </c>
    </row>
    <row r="14">
      <c r="B14" s="1" t="s">
        <v>64</v>
      </c>
      <c r="C14" s="56">
        <v>13.99</v>
      </c>
      <c r="D14" s="57"/>
      <c r="F14" s="55"/>
      <c r="H14" s="1" t="s">
        <v>310</v>
      </c>
      <c r="I14" s="56">
        <v>155.0</v>
      </c>
      <c r="J14" s="57">
        <v>43726.0</v>
      </c>
    </row>
    <row r="15">
      <c r="B15" s="1" t="s">
        <v>143</v>
      </c>
      <c r="C15" s="59">
        <v>25.0</v>
      </c>
      <c r="D15" s="57"/>
      <c r="E15" s="57"/>
      <c r="F15" s="55"/>
      <c r="I15" s="60"/>
    </row>
    <row r="16">
      <c r="B16" s="1" t="s">
        <v>144</v>
      </c>
      <c r="C16" s="56">
        <v>35.77</v>
      </c>
      <c r="D16" s="57"/>
      <c r="F16" s="55"/>
      <c r="I16" s="60"/>
    </row>
    <row r="17">
      <c r="B17" s="1" t="s">
        <v>145</v>
      </c>
      <c r="C17" s="56">
        <v>120.0</v>
      </c>
      <c r="D17" s="57">
        <v>43707.0</v>
      </c>
      <c r="F17" s="55"/>
      <c r="I17" s="60"/>
    </row>
    <row r="18"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328.28</v>
      </c>
      <c r="C2" s="49" t="s">
        <v>126</v>
      </c>
      <c r="D2" s="54">
        <f>sum(C5:C21)</f>
        <v>2181.72</v>
      </c>
      <c r="E2" s="51"/>
      <c r="F2" s="52"/>
      <c r="G2" s="49" t="s">
        <v>108</v>
      </c>
      <c r="H2" s="53">
        <f>(H1-J2)</f>
        <v>839.79</v>
      </c>
      <c r="I2" s="49" t="s">
        <v>126</v>
      </c>
      <c r="J2" s="54">
        <f>SUM(I5:I22)</f>
        <v>1670.21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1700.16</v>
      </c>
      <c r="D5" s="57">
        <v>43772.0</v>
      </c>
      <c r="F5" s="55"/>
      <c r="H5" s="1" t="s">
        <v>49</v>
      </c>
      <c r="I5" s="56">
        <v>327.75</v>
      </c>
      <c r="J5" s="57"/>
    </row>
    <row r="6">
      <c r="B6" s="1"/>
      <c r="C6" s="56"/>
      <c r="D6" s="57"/>
      <c r="E6" s="57"/>
      <c r="F6" s="55"/>
      <c r="H6" s="1" t="s">
        <v>19</v>
      </c>
      <c r="I6" s="56">
        <v>17.0</v>
      </c>
    </row>
    <row r="7">
      <c r="B7" s="1" t="s">
        <v>133</v>
      </c>
      <c r="C7" s="56">
        <v>198.33</v>
      </c>
      <c r="D7" s="57"/>
      <c r="E7" s="57"/>
      <c r="F7" s="55"/>
      <c r="H7" s="1" t="s">
        <v>134</v>
      </c>
      <c r="I7" s="56">
        <v>565.22</v>
      </c>
      <c r="J7" s="57"/>
    </row>
    <row r="8">
      <c r="B8" s="1" t="s">
        <v>136</v>
      </c>
      <c r="C8" s="56">
        <v>15.0</v>
      </c>
      <c r="D8" s="57"/>
      <c r="E8" s="57"/>
      <c r="F8" s="55"/>
      <c r="H8" s="1" t="s">
        <v>137</v>
      </c>
      <c r="I8" s="56">
        <v>174.94</v>
      </c>
    </row>
    <row r="9">
      <c r="B9" s="1" t="s">
        <v>136</v>
      </c>
      <c r="C9" s="56">
        <v>15.0</v>
      </c>
      <c r="D9" s="57"/>
      <c r="E9" s="57"/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D10" s="57"/>
      <c r="F10" s="55"/>
      <c r="H10" s="1" t="s">
        <v>65</v>
      </c>
      <c r="I10" s="56">
        <v>100.0</v>
      </c>
    </row>
    <row r="11">
      <c r="A11" s="58"/>
      <c r="B11" s="1" t="s">
        <v>98</v>
      </c>
      <c r="C11" s="56">
        <v>9.25</v>
      </c>
      <c r="D11" s="57">
        <v>43772.0</v>
      </c>
      <c r="E11" s="57"/>
      <c r="F11" s="55"/>
      <c r="H11" s="1" t="s">
        <v>138</v>
      </c>
      <c r="I11" s="56">
        <v>114.68</v>
      </c>
    </row>
    <row r="12">
      <c r="B12" s="1" t="s">
        <v>139</v>
      </c>
      <c r="C12" s="56">
        <v>69.99</v>
      </c>
      <c r="D12" s="57">
        <v>43772.0</v>
      </c>
      <c r="F12" s="55"/>
      <c r="H12" s="1" t="s">
        <v>140</v>
      </c>
      <c r="I12" s="56">
        <v>40.77</v>
      </c>
    </row>
    <row r="13">
      <c r="B13" s="1" t="s">
        <v>141</v>
      </c>
      <c r="C13" s="56"/>
      <c r="D13" s="57"/>
      <c r="F13" s="55"/>
      <c r="G13" s="57"/>
      <c r="H13" s="1" t="s">
        <v>142</v>
      </c>
      <c r="I13" s="56">
        <v>314.75</v>
      </c>
      <c r="J13" s="57"/>
    </row>
    <row r="14">
      <c r="B14" s="1" t="s">
        <v>64</v>
      </c>
      <c r="C14" s="56">
        <v>13.99</v>
      </c>
      <c r="D14" s="57"/>
      <c r="F14" s="55"/>
      <c r="H14" s="1" t="s">
        <v>302</v>
      </c>
      <c r="I14" s="56"/>
    </row>
    <row r="15">
      <c r="B15" s="1" t="s">
        <v>143</v>
      </c>
      <c r="C15" s="59">
        <v>25.0</v>
      </c>
      <c r="D15" s="57">
        <v>43772.0</v>
      </c>
      <c r="E15" s="57"/>
      <c r="F15" s="55"/>
      <c r="I15" s="60"/>
    </row>
    <row r="16">
      <c r="B16" s="1" t="s">
        <v>144</v>
      </c>
      <c r="C16" s="56"/>
      <c r="D16" s="57"/>
      <c r="F16" s="55"/>
      <c r="I16" s="60"/>
    </row>
    <row r="17">
      <c r="B17" s="1" t="s">
        <v>145</v>
      </c>
      <c r="C17" s="56">
        <v>120.0</v>
      </c>
      <c r="D17" s="58">
        <v>43772.0</v>
      </c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50">
        <v>2510.0</v>
      </c>
      <c r="C1" s="51"/>
      <c r="D1" s="51"/>
      <c r="E1" s="51"/>
      <c r="F1" s="52"/>
      <c r="G1" s="49" t="s">
        <v>125</v>
      </c>
      <c r="H1" s="50">
        <v>2510.0</v>
      </c>
      <c r="I1" s="52"/>
      <c r="J1" s="52"/>
      <c r="K1" s="52"/>
    </row>
    <row r="2">
      <c r="A2" s="49" t="s">
        <v>108</v>
      </c>
      <c r="B2" s="53">
        <f>(B1-D2)</f>
        <v>406.08</v>
      </c>
      <c r="C2" s="49" t="s">
        <v>126</v>
      </c>
      <c r="D2" s="54">
        <f>sum(C5:C21)</f>
        <v>2103.92</v>
      </c>
      <c r="E2" s="51"/>
      <c r="F2" s="52"/>
      <c r="G2" s="49" t="s">
        <v>108</v>
      </c>
      <c r="H2" s="53">
        <f>(H1-J2)</f>
        <v>230.21</v>
      </c>
      <c r="I2" s="49" t="s">
        <v>126</v>
      </c>
      <c r="J2" s="54">
        <f>SUM(I5:I22)</f>
        <v>2279.79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1700.04</v>
      </c>
      <c r="D5" s="57">
        <v>43804.0</v>
      </c>
      <c r="F5" s="55"/>
      <c r="H5" s="1" t="s">
        <v>49</v>
      </c>
      <c r="I5" s="56">
        <v>392.96</v>
      </c>
      <c r="J5" s="57">
        <v>43814.0</v>
      </c>
    </row>
    <row r="6">
      <c r="B6" s="1"/>
      <c r="C6" s="56"/>
      <c r="D6" s="57"/>
      <c r="E6" s="57"/>
      <c r="F6" s="55"/>
      <c r="H6" s="1" t="s">
        <v>19</v>
      </c>
      <c r="I6" s="56">
        <v>17.0</v>
      </c>
    </row>
    <row r="7">
      <c r="B7" s="1" t="s">
        <v>133</v>
      </c>
      <c r="C7" s="56">
        <v>199.89</v>
      </c>
      <c r="D7" s="57">
        <v>43801.0</v>
      </c>
      <c r="E7" s="57"/>
      <c r="F7" s="55"/>
      <c r="H7" s="1" t="s">
        <v>134</v>
      </c>
      <c r="I7" s="56">
        <v>458.53</v>
      </c>
      <c r="J7" s="57">
        <v>43814.0</v>
      </c>
    </row>
    <row r="8">
      <c r="B8" s="1" t="s">
        <v>136</v>
      </c>
      <c r="C8" s="56">
        <v>15.0</v>
      </c>
      <c r="D8" s="57"/>
      <c r="E8" s="57"/>
      <c r="F8" s="55"/>
      <c r="H8" s="1" t="s">
        <v>137</v>
      </c>
      <c r="I8" s="56">
        <v>179.8</v>
      </c>
      <c r="J8" s="57">
        <v>43814.0</v>
      </c>
    </row>
    <row r="9">
      <c r="B9" s="1" t="s">
        <v>136</v>
      </c>
      <c r="C9" s="56">
        <v>15.0</v>
      </c>
      <c r="D9" s="57"/>
      <c r="E9" s="57"/>
      <c r="F9" s="55"/>
      <c r="H9" s="1" t="s">
        <v>136</v>
      </c>
      <c r="I9" s="56">
        <v>15.1</v>
      </c>
    </row>
    <row r="10">
      <c r="B10" s="1" t="s">
        <v>136</v>
      </c>
      <c r="C10" s="56">
        <v>15.0</v>
      </c>
      <c r="D10" s="57"/>
      <c r="F10" s="55"/>
      <c r="H10" s="1"/>
      <c r="I10" s="56"/>
    </row>
    <row r="11">
      <c r="A11" s="58"/>
      <c r="B11" s="1" t="s">
        <v>98</v>
      </c>
      <c r="C11" s="56"/>
      <c r="D11" s="57"/>
      <c r="E11" s="57"/>
      <c r="F11" s="55"/>
      <c r="H11" s="1" t="s">
        <v>138</v>
      </c>
      <c r="I11" s="56">
        <v>114.68</v>
      </c>
    </row>
    <row r="12">
      <c r="B12" s="1" t="s">
        <v>139</v>
      </c>
      <c r="C12" s="56"/>
      <c r="D12" s="57"/>
      <c r="F12" s="55"/>
      <c r="H12" s="1" t="s">
        <v>140</v>
      </c>
      <c r="I12" s="56">
        <v>40.77</v>
      </c>
    </row>
    <row r="13">
      <c r="B13" s="1" t="s">
        <v>141</v>
      </c>
      <c r="C13" s="56"/>
      <c r="D13" s="57"/>
      <c r="F13" s="55"/>
      <c r="G13" s="57"/>
      <c r="H13" s="1" t="s">
        <v>142</v>
      </c>
      <c r="I13" s="56">
        <v>536.54</v>
      </c>
      <c r="J13" s="57">
        <v>43814.0</v>
      </c>
    </row>
    <row r="14">
      <c r="B14" s="1" t="s">
        <v>64</v>
      </c>
      <c r="C14" s="56">
        <v>13.99</v>
      </c>
      <c r="D14" s="57"/>
      <c r="F14" s="55"/>
      <c r="H14" s="1" t="s">
        <v>302</v>
      </c>
      <c r="I14" s="56">
        <v>180.1</v>
      </c>
      <c r="J14" s="57">
        <v>43814.0</v>
      </c>
    </row>
    <row r="15">
      <c r="B15" s="1" t="s">
        <v>143</v>
      </c>
      <c r="C15" s="59">
        <v>25.0</v>
      </c>
      <c r="D15" s="57">
        <v>43801.0</v>
      </c>
      <c r="E15" s="57"/>
      <c r="F15" s="55"/>
      <c r="H15" s="1" t="s">
        <v>144</v>
      </c>
      <c r="I15" s="56">
        <v>84.31</v>
      </c>
      <c r="J15" s="57">
        <v>43814.0</v>
      </c>
    </row>
    <row r="16">
      <c r="B16" s="1" t="s">
        <v>144</v>
      </c>
      <c r="C16" s="56"/>
      <c r="D16" s="57"/>
      <c r="F16" s="55"/>
      <c r="H16" s="1" t="s">
        <v>291</v>
      </c>
      <c r="I16" s="56">
        <v>260.0</v>
      </c>
      <c r="J16" s="57">
        <v>43814.0</v>
      </c>
    </row>
    <row r="17">
      <c r="B17" s="1" t="s">
        <v>145</v>
      </c>
      <c r="C17" s="56">
        <v>120.0</v>
      </c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2937.38</v>
      </c>
      <c r="C1" s="49" t="s">
        <v>125</v>
      </c>
      <c r="D1" s="82">
        <v>1000.0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1674.05</v>
      </c>
      <c r="C2" s="49" t="s">
        <v>126</v>
      </c>
      <c r="D2" s="54">
        <f>sum(C5:C21)</f>
        <v>2263.33</v>
      </c>
      <c r="E2" s="51"/>
      <c r="F2" s="52"/>
      <c r="G2" s="49" t="s">
        <v>108</v>
      </c>
      <c r="H2" s="53">
        <f>(H1+J1-J2)</f>
        <v>1414.61</v>
      </c>
      <c r="I2" s="49" t="s">
        <v>126</v>
      </c>
      <c r="J2" s="54">
        <f>SUM(I5:I22)</f>
        <v>2522.77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1700.0</v>
      </c>
      <c r="D5" s="57">
        <v>43834.0</v>
      </c>
      <c r="F5" s="55"/>
      <c r="H5" s="1" t="s">
        <v>49</v>
      </c>
      <c r="I5" s="56">
        <v>384.58</v>
      </c>
      <c r="J5" s="57"/>
    </row>
    <row r="6">
      <c r="B6" s="1" t="s">
        <v>143</v>
      </c>
      <c r="C6" s="56">
        <v>25.0</v>
      </c>
      <c r="D6" s="57">
        <v>43832.0</v>
      </c>
      <c r="E6" s="57"/>
      <c r="F6" s="55"/>
      <c r="H6" s="1" t="s">
        <v>170</v>
      </c>
      <c r="I6" s="56">
        <v>50.0</v>
      </c>
    </row>
    <row r="7">
      <c r="B7" s="1" t="s">
        <v>311</v>
      </c>
      <c r="C7" s="56">
        <v>198.16</v>
      </c>
      <c r="D7" s="57">
        <v>43833.0</v>
      </c>
      <c r="E7" s="57"/>
      <c r="F7" s="55"/>
      <c r="H7" s="1" t="s">
        <v>229</v>
      </c>
      <c r="I7" s="56">
        <v>458.53</v>
      </c>
      <c r="J7" s="57"/>
    </row>
    <row r="8">
      <c r="B8" s="1" t="s">
        <v>98</v>
      </c>
      <c r="C8" s="56">
        <v>30.67</v>
      </c>
      <c r="D8" s="57">
        <v>43834.0</v>
      </c>
      <c r="E8" s="57"/>
      <c r="F8" s="55"/>
      <c r="H8" s="1" t="s">
        <v>137</v>
      </c>
      <c r="I8" s="56">
        <v>179.8</v>
      </c>
      <c r="J8" s="57"/>
    </row>
    <row r="9">
      <c r="B9" s="1" t="s">
        <v>139</v>
      </c>
      <c r="C9" s="56">
        <v>69.99</v>
      </c>
      <c r="D9" s="57">
        <v>43834.0</v>
      </c>
      <c r="E9" s="57"/>
      <c r="F9" s="55"/>
      <c r="H9" s="1" t="s">
        <v>302</v>
      </c>
      <c r="I9" s="56">
        <v>413.59</v>
      </c>
    </row>
    <row r="10">
      <c r="B10" s="1" t="s">
        <v>64</v>
      </c>
      <c r="C10" s="56">
        <v>15.99</v>
      </c>
      <c r="D10" s="57">
        <v>43842.0</v>
      </c>
      <c r="F10" s="55"/>
      <c r="H10" s="1" t="s">
        <v>312</v>
      </c>
      <c r="I10" s="56">
        <v>100.0</v>
      </c>
    </row>
    <row r="11">
      <c r="A11" s="58"/>
      <c r="B11" s="1" t="s">
        <v>144</v>
      </c>
      <c r="C11" s="56">
        <v>0.0</v>
      </c>
      <c r="D11" s="57">
        <v>43834.0</v>
      </c>
      <c r="E11" s="57"/>
      <c r="F11" s="55"/>
      <c r="H11" s="1" t="s">
        <v>138</v>
      </c>
      <c r="I11" s="56">
        <v>216.73</v>
      </c>
    </row>
    <row r="12">
      <c r="B12" s="1" t="s">
        <v>291</v>
      </c>
      <c r="C12" s="56">
        <v>122.95</v>
      </c>
      <c r="D12" s="57">
        <v>43834.0</v>
      </c>
      <c r="F12" s="55"/>
      <c r="H12" s="1" t="s">
        <v>313</v>
      </c>
      <c r="I12" s="56">
        <v>25.0</v>
      </c>
    </row>
    <row r="13">
      <c r="B13" s="1" t="s">
        <v>314</v>
      </c>
      <c r="C13" s="56">
        <v>50.0</v>
      </c>
      <c r="D13" s="57">
        <v>43834.0</v>
      </c>
      <c r="F13" s="55"/>
      <c r="G13" s="57"/>
      <c r="H13" s="1" t="s">
        <v>315</v>
      </c>
      <c r="I13" s="56">
        <v>536.54</v>
      </c>
      <c r="J13" s="57"/>
    </row>
    <row r="14">
      <c r="B14" s="1" t="s">
        <v>316</v>
      </c>
      <c r="C14" s="59">
        <v>50.57</v>
      </c>
      <c r="D14" s="57">
        <v>43834.0</v>
      </c>
      <c r="F14" s="55"/>
      <c r="H14" s="1" t="s">
        <v>317</v>
      </c>
      <c r="I14" s="56"/>
      <c r="J14" s="57"/>
    </row>
    <row r="15">
      <c r="B15" s="1" t="s">
        <v>318</v>
      </c>
      <c r="C15" s="1">
        <v>0.0</v>
      </c>
      <c r="D15" s="57"/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H16" s="1" t="s">
        <v>320</v>
      </c>
      <c r="I16" s="56">
        <v>0.0</v>
      </c>
      <c r="J16" s="57"/>
    </row>
    <row r="17">
      <c r="C17" s="56"/>
      <c r="F17" s="55"/>
      <c r="H17" s="1" t="s">
        <v>321</v>
      </c>
      <c r="I17" s="56">
        <v>158.0</v>
      </c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3050.13</v>
      </c>
      <c r="C1" s="49" t="s">
        <v>125</v>
      </c>
      <c r="D1" s="82">
        <v>1072.71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1551.16</v>
      </c>
      <c r="C2" s="49" t="s">
        <v>126</v>
      </c>
      <c r="D2" s="54">
        <f>sum(C5:C21)</f>
        <v>2571.68</v>
      </c>
      <c r="E2" s="51"/>
      <c r="F2" s="52"/>
      <c r="G2" s="49" t="s">
        <v>108</v>
      </c>
      <c r="H2" s="53">
        <f>(H1+J1-J2)</f>
        <v>1714.49</v>
      </c>
      <c r="I2" s="49" t="s">
        <v>126</v>
      </c>
      <c r="J2" s="54">
        <f>SUM(I5:I22)</f>
        <v>2222.89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1792.36</v>
      </c>
      <c r="D5" s="57">
        <v>43863.0</v>
      </c>
      <c r="F5" s="55"/>
      <c r="H5" s="1" t="s">
        <v>49</v>
      </c>
      <c r="I5" s="56">
        <v>390.53</v>
      </c>
      <c r="J5" s="57">
        <v>43875.0</v>
      </c>
    </row>
    <row r="6">
      <c r="B6" s="1" t="s">
        <v>143</v>
      </c>
      <c r="C6" s="56">
        <v>25.0</v>
      </c>
      <c r="D6" s="57">
        <v>43862.0</v>
      </c>
      <c r="E6" s="57"/>
      <c r="F6" s="55"/>
      <c r="H6" s="1" t="s">
        <v>170</v>
      </c>
      <c r="I6" s="56">
        <v>35.0</v>
      </c>
      <c r="J6" s="57">
        <v>43879.0</v>
      </c>
    </row>
    <row r="7">
      <c r="B7" s="1" t="s">
        <v>311</v>
      </c>
      <c r="C7" s="56">
        <v>198.16</v>
      </c>
      <c r="D7" s="57">
        <v>43863.0</v>
      </c>
      <c r="E7" s="57"/>
      <c r="F7" s="55"/>
      <c r="H7" s="1" t="s">
        <v>229</v>
      </c>
      <c r="I7" s="56">
        <v>458.53</v>
      </c>
      <c r="J7" s="57">
        <v>43875.0</v>
      </c>
    </row>
    <row r="8">
      <c r="B8" s="1" t="s">
        <v>98</v>
      </c>
      <c r="C8" s="56">
        <v>51.82</v>
      </c>
      <c r="D8" s="57">
        <v>43863.0</v>
      </c>
      <c r="E8" s="57"/>
      <c r="F8" s="55"/>
      <c r="H8" s="1" t="s">
        <v>137</v>
      </c>
      <c r="I8" s="56">
        <v>177.29</v>
      </c>
      <c r="J8" s="57">
        <v>43875.0</v>
      </c>
    </row>
    <row r="9">
      <c r="B9" s="1" t="s">
        <v>139</v>
      </c>
      <c r="C9" s="56">
        <v>69.99</v>
      </c>
      <c r="D9" s="57">
        <v>43863.0</v>
      </c>
      <c r="E9" s="57"/>
      <c r="F9" s="55"/>
      <c r="H9" s="1" t="s">
        <v>302</v>
      </c>
      <c r="I9" s="56">
        <v>300.0</v>
      </c>
      <c r="J9" s="57">
        <v>43875.0</v>
      </c>
    </row>
    <row r="10">
      <c r="B10" s="1" t="s">
        <v>64</v>
      </c>
      <c r="C10" s="56"/>
      <c r="D10" s="57"/>
      <c r="F10" s="55"/>
      <c r="H10" s="1" t="s">
        <v>312</v>
      </c>
      <c r="I10" s="56">
        <v>50.0</v>
      </c>
      <c r="J10" s="57">
        <v>43875.0</v>
      </c>
    </row>
    <row r="11">
      <c r="A11" s="58"/>
      <c r="B11" s="1" t="s">
        <v>144</v>
      </c>
      <c r="C11" s="56">
        <v>41.36</v>
      </c>
      <c r="D11" s="57">
        <v>43863.0</v>
      </c>
      <c r="E11" s="57"/>
      <c r="F11" s="55"/>
      <c r="H11" s="1" t="s">
        <v>138</v>
      </c>
      <c r="I11" s="56">
        <v>150.0</v>
      </c>
      <c r="J11" s="57">
        <v>43875.0</v>
      </c>
    </row>
    <row r="12">
      <c r="B12" s="1" t="s">
        <v>291</v>
      </c>
      <c r="C12" s="56">
        <v>122.99</v>
      </c>
      <c r="D12" s="57">
        <v>43863.0</v>
      </c>
      <c r="F12" s="55"/>
      <c r="H12" s="1" t="s">
        <v>313</v>
      </c>
      <c r="I12" s="56">
        <v>50.0</v>
      </c>
      <c r="J12" s="57">
        <v>43875.0</v>
      </c>
    </row>
    <row r="13">
      <c r="B13" s="1" t="s">
        <v>314</v>
      </c>
      <c r="C13" s="56">
        <v>100.0</v>
      </c>
      <c r="D13" s="57">
        <v>43863.0</v>
      </c>
      <c r="F13" s="55"/>
      <c r="G13" s="57"/>
      <c r="H13" s="1" t="s">
        <v>315</v>
      </c>
      <c r="I13" s="56">
        <v>536.54</v>
      </c>
      <c r="J13" s="57">
        <v>43875.0</v>
      </c>
    </row>
    <row r="14">
      <c r="B14" s="1" t="s">
        <v>316</v>
      </c>
      <c r="C14" s="59">
        <v>100.0</v>
      </c>
      <c r="D14" s="57">
        <v>43863.0</v>
      </c>
      <c r="F14" s="55"/>
      <c r="H14" s="1" t="s">
        <v>317</v>
      </c>
      <c r="I14" s="56">
        <v>75.0</v>
      </c>
      <c r="J14" s="57">
        <v>43875.0</v>
      </c>
    </row>
    <row r="15">
      <c r="B15" s="1" t="s">
        <v>318</v>
      </c>
      <c r="D15" s="57"/>
      <c r="E15" s="57"/>
      <c r="F15" s="55"/>
      <c r="H15" s="1" t="s">
        <v>319</v>
      </c>
      <c r="I15" s="56"/>
      <c r="J15" s="57"/>
    </row>
    <row r="16">
      <c r="B16" s="1" t="s">
        <v>317</v>
      </c>
      <c r="C16" s="56">
        <v>70.0</v>
      </c>
      <c r="D16" s="57">
        <v>43866.0</v>
      </c>
      <c r="F16" s="55"/>
      <c r="I16" s="56"/>
      <c r="J16" s="57"/>
    </row>
    <row r="17">
      <c r="C17" s="56"/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2937.38</v>
      </c>
      <c r="C1" s="49" t="s">
        <v>125</v>
      </c>
      <c r="D1" s="82">
        <v>1000.0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1685.76</v>
      </c>
      <c r="C2" s="49" t="s">
        <v>126</v>
      </c>
      <c r="D2" s="54">
        <f>sum(C5:C21)</f>
        <v>2251.62</v>
      </c>
      <c r="E2" s="51"/>
      <c r="F2" s="52"/>
      <c r="G2" s="49" t="s">
        <v>108</v>
      </c>
      <c r="H2" s="53">
        <f>(H1+J1-J2)</f>
        <v>1714.37</v>
      </c>
      <c r="I2" s="49" t="s">
        <v>126</v>
      </c>
      <c r="J2" s="54">
        <f>SUM(I5:I22)</f>
        <v>2223.01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1607.24</v>
      </c>
      <c r="D5" s="57">
        <v>43891.0</v>
      </c>
      <c r="F5" s="55"/>
      <c r="H5" s="1" t="s">
        <v>49</v>
      </c>
      <c r="I5" s="56">
        <v>385.18</v>
      </c>
      <c r="J5" s="57">
        <v>43915.0</v>
      </c>
    </row>
    <row r="6">
      <c r="B6" s="1" t="s">
        <v>143</v>
      </c>
      <c r="C6" s="56">
        <v>25.0</v>
      </c>
      <c r="D6" s="57">
        <v>43892.0</v>
      </c>
      <c r="E6" s="57"/>
      <c r="F6" s="55"/>
      <c r="H6" s="1" t="s">
        <v>170</v>
      </c>
      <c r="I6" s="56">
        <v>35.0</v>
      </c>
      <c r="J6" s="57">
        <v>43909.0</v>
      </c>
    </row>
    <row r="7">
      <c r="B7" s="1" t="s">
        <v>311</v>
      </c>
      <c r="C7" s="56">
        <v>198.16</v>
      </c>
      <c r="D7" s="57">
        <v>43891.0</v>
      </c>
      <c r="E7" s="57"/>
      <c r="F7" s="55"/>
      <c r="H7" s="1" t="s">
        <v>229</v>
      </c>
      <c r="I7" s="56">
        <v>460.0</v>
      </c>
      <c r="J7" s="57">
        <v>43916.0</v>
      </c>
    </row>
    <row r="8">
      <c r="B8" s="1" t="s">
        <v>98</v>
      </c>
      <c r="C8" s="56">
        <v>41.58</v>
      </c>
      <c r="D8" s="57">
        <v>43892.0</v>
      </c>
      <c r="E8" s="57"/>
      <c r="F8" s="55"/>
      <c r="H8" s="1" t="s">
        <v>137</v>
      </c>
      <c r="I8" s="56">
        <v>179.8</v>
      </c>
      <c r="J8" s="57">
        <v>43909.0</v>
      </c>
    </row>
    <row r="9">
      <c r="B9" s="1"/>
      <c r="C9" s="56"/>
      <c r="D9" s="57"/>
      <c r="E9" s="57"/>
      <c r="F9" s="55"/>
      <c r="H9" s="1" t="s">
        <v>302</v>
      </c>
      <c r="I9" s="56"/>
    </row>
    <row r="10">
      <c r="B10" s="1" t="s">
        <v>64</v>
      </c>
      <c r="C10" s="56">
        <v>15.0</v>
      </c>
      <c r="D10" s="57">
        <v>43891.0</v>
      </c>
      <c r="F10" s="55"/>
      <c r="H10" s="1" t="s">
        <v>312</v>
      </c>
      <c r="I10" s="56">
        <v>92.0</v>
      </c>
      <c r="J10" s="57">
        <v>43915.0</v>
      </c>
    </row>
    <row r="11">
      <c r="A11" s="58"/>
      <c r="B11" s="1" t="s">
        <v>144</v>
      </c>
      <c r="C11" s="56">
        <v>41.69</v>
      </c>
      <c r="D11" s="57">
        <v>43892.0</v>
      </c>
      <c r="E11" s="57"/>
      <c r="F11" s="55"/>
      <c r="H11" s="1" t="s">
        <v>138</v>
      </c>
      <c r="I11" s="56"/>
    </row>
    <row r="12">
      <c r="B12" s="1" t="s">
        <v>291</v>
      </c>
      <c r="C12" s="56">
        <v>122.95</v>
      </c>
      <c r="D12" s="57">
        <v>43892.0</v>
      </c>
      <c r="F12" s="55"/>
      <c r="H12" s="1" t="s">
        <v>313</v>
      </c>
      <c r="I12" s="56">
        <v>50.0</v>
      </c>
      <c r="J12" s="57">
        <v>43915.0</v>
      </c>
    </row>
    <row r="13">
      <c r="B13" s="1" t="s">
        <v>314</v>
      </c>
      <c r="C13" s="56"/>
      <c r="D13" s="57"/>
      <c r="F13" s="55"/>
      <c r="G13" s="57"/>
      <c r="H13" s="1" t="s">
        <v>315</v>
      </c>
      <c r="I13" s="56">
        <v>536.54</v>
      </c>
      <c r="J13" s="57">
        <v>43909.0</v>
      </c>
    </row>
    <row r="14">
      <c r="B14" s="1" t="s">
        <v>316</v>
      </c>
      <c r="C14" s="59">
        <v>200.0</v>
      </c>
      <c r="D14" s="57"/>
      <c r="F14" s="55"/>
      <c r="H14" s="1" t="s">
        <v>317</v>
      </c>
      <c r="I14" s="56"/>
      <c r="J14" s="57"/>
    </row>
    <row r="15">
      <c r="B15" s="1" t="s">
        <v>318</v>
      </c>
      <c r="D15" s="57"/>
      <c r="E15" s="57"/>
      <c r="F15" s="55"/>
      <c r="H15" s="1" t="s">
        <v>319</v>
      </c>
      <c r="I15" s="56"/>
      <c r="J15" s="57"/>
    </row>
    <row r="16">
      <c r="B16" s="1" t="s">
        <v>98</v>
      </c>
      <c r="C16" s="56"/>
      <c r="D16" s="57"/>
      <c r="F16" s="55"/>
      <c r="H16" s="1" t="s">
        <v>139</v>
      </c>
      <c r="I16" s="56">
        <v>299.98</v>
      </c>
      <c r="J16" s="57"/>
    </row>
    <row r="17">
      <c r="C17" s="56"/>
      <c r="F17" s="55"/>
      <c r="H17" s="1" t="s">
        <v>322</v>
      </c>
      <c r="I17" s="56">
        <v>148.0</v>
      </c>
      <c r="J17" s="57">
        <v>43915.0</v>
      </c>
    </row>
    <row r="18">
      <c r="B18" s="1"/>
      <c r="C18" s="60"/>
      <c r="F18" s="55"/>
      <c r="H18" s="1" t="s">
        <v>98</v>
      </c>
      <c r="I18" s="56">
        <v>36.51</v>
      </c>
      <c r="J18" s="57">
        <v>43915.0</v>
      </c>
    </row>
    <row r="19">
      <c r="C19" s="56"/>
      <c r="D19" s="57"/>
      <c r="E19" s="57"/>
      <c r="F19" s="55"/>
      <c r="H19" s="1"/>
      <c r="I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3051.56</v>
      </c>
      <c r="C1" s="49" t="s">
        <v>125</v>
      </c>
      <c r="D1" s="82">
        <v>1000.0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-193.1</v>
      </c>
      <c r="C2" s="49" t="s">
        <v>126</v>
      </c>
      <c r="D2" s="54">
        <f>sum(C5:C21)</f>
        <v>4244.66</v>
      </c>
      <c r="E2" s="51"/>
      <c r="F2" s="52"/>
      <c r="G2" s="49" t="s">
        <v>108</v>
      </c>
      <c r="H2" s="53">
        <f>(H1+J1-J2)</f>
        <v>-612.69</v>
      </c>
      <c r="I2" s="49" t="s">
        <v>126</v>
      </c>
      <c r="J2" s="54">
        <f>SUM(I5:I22)</f>
        <v>4550.07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1607.24</v>
      </c>
      <c r="D5" s="57">
        <v>43926.0</v>
      </c>
      <c r="F5" s="55"/>
      <c r="H5" s="1" t="s">
        <v>49</v>
      </c>
      <c r="I5" s="56">
        <v>390.53</v>
      </c>
      <c r="J5" s="57">
        <v>43935.0</v>
      </c>
    </row>
    <row r="6">
      <c r="B6" s="1" t="s">
        <v>143</v>
      </c>
      <c r="C6" s="56">
        <v>25.0</v>
      </c>
      <c r="D6" s="57">
        <v>43922.0</v>
      </c>
      <c r="E6" s="57"/>
      <c r="F6" s="55"/>
      <c r="H6" s="1" t="s">
        <v>170</v>
      </c>
      <c r="I6" s="56">
        <v>770.17</v>
      </c>
      <c r="J6" s="57">
        <v>43930.0</v>
      </c>
      <c r="K6" s="1" t="s">
        <v>156</v>
      </c>
    </row>
    <row r="7">
      <c r="B7" s="1" t="s">
        <v>311</v>
      </c>
      <c r="C7" s="56">
        <v>198.16</v>
      </c>
      <c r="D7" s="57">
        <v>43922.0</v>
      </c>
      <c r="E7" s="57"/>
      <c r="F7" s="55"/>
      <c r="H7" s="1" t="s">
        <v>229</v>
      </c>
      <c r="I7" s="56">
        <v>457.06</v>
      </c>
      <c r="J7" s="57">
        <v>43935.0</v>
      </c>
    </row>
    <row r="8">
      <c r="B8" s="1" t="s">
        <v>98</v>
      </c>
      <c r="C8" s="56">
        <v>7.91</v>
      </c>
      <c r="D8" s="57">
        <v>43926.0</v>
      </c>
      <c r="E8" s="57"/>
      <c r="F8" s="55"/>
      <c r="H8" s="1" t="s">
        <v>137</v>
      </c>
      <c r="I8" s="56">
        <v>179.8</v>
      </c>
      <c r="J8" s="57">
        <v>43935.0</v>
      </c>
    </row>
    <row r="9">
      <c r="B9" s="1" t="s">
        <v>139</v>
      </c>
      <c r="C9" s="56">
        <v>109.97</v>
      </c>
      <c r="D9" s="57">
        <v>43926.0</v>
      </c>
      <c r="E9" s="57"/>
      <c r="F9" s="55"/>
      <c r="H9" s="1" t="s">
        <v>302</v>
      </c>
      <c r="I9" s="56">
        <v>500.0</v>
      </c>
      <c r="J9" s="57">
        <v>43935.0</v>
      </c>
    </row>
    <row r="10">
      <c r="B10" s="1" t="s">
        <v>64</v>
      </c>
      <c r="C10" s="56"/>
      <c r="D10" s="57"/>
      <c r="F10" s="55"/>
      <c r="H10" s="1" t="s">
        <v>312</v>
      </c>
      <c r="I10" s="56">
        <v>1000.0</v>
      </c>
      <c r="J10" s="57">
        <v>43930.0</v>
      </c>
    </row>
    <row r="11">
      <c r="A11" s="58"/>
      <c r="B11" s="1" t="s">
        <v>144</v>
      </c>
      <c r="C11" s="56">
        <v>41.69</v>
      </c>
      <c r="D11" s="57">
        <v>43926.0</v>
      </c>
      <c r="E11" s="57"/>
      <c r="F11" s="55"/>
      <c r="H11" s="1" t="s">
        <v>138</v>
      </c>
      <c r="I11" s="56">
        <v>100.0</v>
      </c>
      <c r="J11" s="57">
        <v>43935.0</v>
      </c>
    </row>
    <row r="12">
      <c r="B12" s="1" t="s">
        <v>291</v>
      </c>
      <c r="C12" s="56">
        <v>122.95</v>
      </c>
      <c r="D12" s="57">
        <v>43926.0</v>
      </c>
      <c r="F12" s="55"/>
      <c r="H12" s="1" t="s">
        <v>313</v>
      </c>
      <c r="I12" s="56">
        <v>615.97</v>
      </c>
      <c r="J12" s="57">
        <v>43930.0</v>
      </c>
      <c r="K12" s="1" t="s">
        <v>156</v>
      </c>
    </row>
    <row r="13">
      <c r="B13" s="1" t="s">
        <v>314</v>
      </c>
      <c r="C13" s="56">
        <v>1061.74</v>
      </c>
      <c r="D13" s="57">
        <v>43930.0</v>
      </c>
      <c r="E13" s="1" t="s">
        <v>156</v>
      </c>
      <c r="F13" s="55"/>
      <c r="G13" s="57"/>
      <c r="H13" s="1" t="s">
        <v>315</v>
      </c>
      <c r="I13" s="56">
        <v>536.54</v>
      </c>
      <c r="J13" s="57">
        <v>43935.0</v>
      </c>
    </row>
    <row r="14">
      <c r="B14" s="1" t="s">
        <v>316</v>
      </c>
      <c r="C14" s="59">
        <v>1000.0</v>
      </c>
      <c r="D14" s="57">
        <v>43930.0</v>
      </c>
      <c r="F14" s="55"/>
      <c r="H14" s="1" t="s">
        <v>317</v>
      </c>
      <c r="I14" s="56" t="s">
        <v>323</v>
      </c>
      <c r="J14" s="57"/>
    </row>
    <row r="15">
      <c r="B15" s="1" t="s">
        <v>318</v>
      </c>
      <c r="D15" s="57"/>
      <c r="E15" s="57"/>
      <c r="F15" s="55"/>
      <c r="H15" s="1" t="s">
        <v>319</v>
      </c>
      <c r="I15" s="56"/>
      <c r="J15" s="57"/>
    </row>
    <row r="16">
      <c r="B16" s="1" t="s">
        <v>324</v>
      </c>
      <c r="C16" s="56">
        <v>70.0</v>
      </c>
      <c r="D16" s="57">
        <v>43922.0</v>
      </c>
      <c r="F16" s="55"/>
      <c r="H16" s="1"/>
      <c r="I16" s="56"/>
      <c r="J16" s="57"/>
    </row>
    <row r="17">
      <c r="C17" s="56"/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2937.38</v>
      </c>
      <c r="C1" s="49" t="s">
        <v>125</v>
      </c>
      <c r="D1" s="82">
        <v>1000.0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1602.2</v>
      </c>
      <c r="C2" s="49" t="s">
        <v>126</v>
      </c>
      <c r="D2" s="54">
        <f>sum(C5:C21)</f>
        <v>2335.18</v>
      </c>
      <c r="E2" s="51"/>
      <c r="F2" s="52"/>
      <c r="G2" s="49" t="s">
        <v>108</v>
      </c>
      <c r="H2" s="53">
        <f>(H1+J1-J2)</f>
        <v>-1434.48</v>
      </c>
      <c r="I2" s="49" t="s">
        <v>126</v>
      </c>
      <c r="J2" s="54">
        <f>SUM(I5:I22)</f>
        <v>5371.86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1607.24</v>
      </c>
      <c r="D5" s="57">
        <v>43954.0</v>
      </c>
      <c r="F5" s="55"/>
      <c r="H5" s="1" t="s">
        <v>49</v>
      </c>
      <c r="I5" s="56">
        <v>385.02</v>
      </c>
      <c r="J5" s="57">
        <v>43966.0</v>
      </c>
    </row>
    <row r="6">
      <c r="B6" s="1" t="s">
        <v>143</v>
      </c>
      <c r="C6" s="56">
        <v>25.0</v>
      </c>
      <c r="D6" s="57">
        <v>43952.0</v>
      </c>
      <c r="E6" s="57"/>
      <c r="F6" s="55"/>
      <c r="H6" s="1" t="s">
        <v>170</v>
      </c>
      <c r="I6" s="56" t="s">
        <v>156</v>
      </c>
    </row>
    <row r="7">
      <c r="B7" s="1" t="s">
        <v>311</v>
      </c>
      <c r="C7" s="56">
        <v>223.75</v>
      </c>
      <c r="D7" s="57">
        <v>43952.0</v>
      </c>
      <c r="E7" s="57"/>
      <c r="F7" s="55"/>
      <c r="H7" s="1" t="s">
        <v>229</v>
      </c>
      <c r="I7" s="56">
        <v>458.53</v>
      </c>
      <c r="J7" s="57">
        <v>43966.0</v>
      </c>
    </row>
    <row r="8">
      <c r="B8" s="1" t="s">
        <v>98</v>
      </c>
      <c r="C8" s="56">
        <v>0.0</v>
      </c>
      <c r="D8" s="57"/>
      <c r="E8" s="57"/>
      <c r="F8" s="55"/>
      <c r="H8" s="1" t="s">
        <v>137</v>
      </c>
      <c r="I8" s="56">
        <v>179.8</v>
      </c>
      <c r="J8" s="57">
        <v>43966.0</v>
      </c>
    </row>
    <row r="9">
      <c r="B9" s="1" t="s">
        <v>139</v>
      </c>
      <c r="C9" s="56">
        <v>109.99</v>
      </c>
      <c r="D9" s="57">
        <v>43954.0</v>
      </c>
      <c r="E9" s="57"/>
      <c r="F9" s="55"/>
      <c r="H9" s="1" t="s">
        <v>302</v>
      </c>
      <c r="I9" s="56">
        <v>250.0</v>
      </c>
      <c r="J9" s="57">
        <v>43966.0</v>
      </c>
    </row>
    <row r="10">
      <c r="B10" s="1" t="s">
        <v>64</v>
      </c>
      <c r="C10" s="56"/>
      <c r="D10" s="57"/>
      <c r="F10" s="55"/>
      <c r="H10" s="1" t="s">
        <v>312</v>
      </c>
      <c r="I10" s="56">
        <v>200.0</v>
      </c>
      <c r="J10" s="57">
        <v>43966.0</v>
      </c>
    </row>
    <row r="11">
      <c r="A11" s="58"/>
      <c r="B11" s="1" t="s">
        <v>144</v>
      </c>
      <c r="C11" s="56">
        <v>41.69</v>
      </c>
      <c r="D11" s="57">
        <v>43954.0</v>
      </c>
      <c r="E11" s="57"/>
      <c r="F11" s="55"/>
      <c r="H11" s="1" t="s">
        <v>138</v>
      </c>
      <c r="I11" s="56">
        <v>3000.0</v>
      </c>
      <c r="J11" s="57">
        <v>43963.0</v>
      </c>
    </row>
    <row r="12">
      <c r="B12" s="1" t="s">
        <v>291</v>
      </c>
      <c r="C12" s="56">
        <v>122.95</v>
      </c>
      <c r="D12" s="57">
        <v>43954.0</v>
      </c>
      <c r="F12" s="55"/>
      <c r="H12" s="1" t="s">
        <v>313</v>
      </c>
      <c r="I12" s="56">
        <v>36.0</v>
      </c>
      <c r="J12" s="1" t="s">
        <v>325</v>
      </c>
    </row>
    <row r="13">
      <c r="B13" s="1" t="s">
        <v>314</v>
      </c>
      <c r="C13" s="56">
        <v>14.56</v>
      </c>
      <c r="D13" s="57">
        <v>43954.0</v>
      </c>
      <c r="F13" s="55"/>
      <c r="G13" s="57"/>
      <c r="H13" s="1" t="s">
        <v>315</v>
      </c>
      <c r="I13" s="56">
        <v>536.54</v>
      </c>
      <c r="J13" s="57">
        <v>43966.0</v>
      </c>
    </row>
    <row r="14">
      <c r="B14" s="1" t="s">
        <v>316</v>
      </c>
      <c r="C14" s="59">
        <v>120.0</v>
      </c>
      <c r="D14" s="57">
        <v>43954.0</v>
      </c>
      <c r="F14" s="55"/>
      <c r="H14" s="1" t="s">
        <v>317</v>
      </c>
      <c r="I14" s="56" t="s">
        <v>326</v>
      </c>
      <c r="J14" s="57"/>
    </row>
    <row r="15">
      <c r="B15" s="1" t="s">
        <v>318</v>
      </c>
      <c r="D15" s="57"/>
      <c r="E15" s="57"/>
      <c r="F15" s="55"/>
      <c r="H15" s="1" t="s">
        <v>319</v>
      </c>
      <c r="I15" s="56">
        <v>300.0</v>
      </c>
      <c r="J15" s="57">
        <v>43966.0</v>
      </c>
    </row>
    <row r="16">
      <c r="B16" s="1" t="s">
        <v>324</v>
      </c>
      <c r="C16" s="56">
        <v>70.0</v>
      </c>
      <c r="D16" s="57">
        <v>43952.0</v>
      </c>
      <c r="F16" s="55"/>
      <c r="H16" s="1" t="s">
        <v>98</v>
      </c>
      <c r="I16" s="56">
        <v>25.97</v>
      </c>
      <c r="J16" s="57">
        <v>43966.0</v>
      </c>
    </row>
    <row r="17">
      <c r="C17" s="56"/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2937.38</v>
      </c>
      <c r="C1" s="49" t="s">
        <v>125</v>
      </c>
      <c r="D1" s="82">
        <v>1000.0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1174.57</v>
      </c>
      <c r="C2" s="49" t="s">
        <v>126</v>
      </c>
      <c r="D2" s="54">
        <f>sum(C5:C21)</f>
        <v>2762.81</v>
      </c>
      <c r="E2" s="51"/>
      <c r="F2" s="52"/>
      <c r="G2" s="49" t="s">
        <v>108</v>
      </c>
      <c r="H2" s="53">
        <f>(H1+J1-J2)</f>
        <v>2340.97</v>
      </c>
      <c r="I2" s="49" t="s">
        <v>126</v>
      </c>
      <c r="J2" s="54">
        <f>SUM(I5:I22)</f>
        <v>1596.41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1607.24</v>
      </c>
      <c r="D5" s="57">
        <v>43983.0</v>
      </c>
      <c r="F5" s="55"/>
      <c r="H5" s="1" t="s">
        <v>98</v>
      </c>
      <c r="I5" s="56">
        <v>21.54</v>
      </c>
      <c r="J5" s="57">
        <v>43998.0</v>
      </c>
    </row>
    <row r="6">
      <c r="B6" s="1" t="s">
        <v>143</v>
      </c>
      <c r="C6" s="56">
        <v>25.0</v>
      </c>
      <c r="D6" s="57">
        <v>43983.0</v>
      </c>
      <c r="E6" s="57"/>
      <c r="F6" s="55"/>
      <c r="H6" s="1" t="s">
        <v>170</v>
      </c>
      <c r="I6" s="56">
        <v>0.0</v>
      </c>
      <c r="J6" s="57">
        <v>43998.0</v>
      </c>
    </row>
    <row r="7">
      <c r="B7" s="1" t="s">
        <v>311</v>
      </c>
      <c r="C7" s="56">
        <v>158.25</v>
      </c>
      <c r="D7" s="57">
        <v>43983.0</v>
      </c>
      <c r="E7" s="57"/>
      <c r="F7" s="55"/>
      <c r="H7" s="1" t="s">
        <v>229</v>
      </c>
      <c r="I7" s="56">
        <v>458.53</v>
      </c>
      <c r="J7" s="57">
        <v>43998.0</v>
      </c>
    </row>
    <row r="8">
      <c r="B8" s="1" t="s">
        <v>98</v>
      </c>
      <c r="C8" s="56">
        <v>0.0</v>
      </c>
      <c r="D8" s="57"/>
      <c r="E8" s="57"/>
      <c r="F8" s="55"/>
      <c r="H8" s="1" t="s">
        <v>137</v>
      </c>
      <c r="I8" s="56">
        <v>179.8</v>
      </c>
      <c r="J8" s="57">
        <v>43998.0</v>
      </c>
    </row>
    <row r="9">
      <c r="B9" s="1" t="s">
        <v>139</v>
      </c>
      <c r="C9" s="56">
        <v>109.99</v>
      </c>
      <c r="D9" s="57">
        <v>43983.0</v>
      </c>
      <c r="E9" s="57"/>
      <c r="F9" s="55"/>
      <c r="H9" s="1" t="s">
        <v>302</v>
      </c>
      <c r="I9" s="56">
        <v>250.0</v>
      </c>
      <c r="J9" s="57">
        <v>43998.0</v>
      </c>
    </row>
    <row r="10">
      <c r="B10" s="1" t="s">
        <v>64</v>
      </c>
      <c r="C10" s="56">
        <v>15.99</v>
      </c>
      <c r="D10" s="57">
        <v>43995.0</v>
      </c>
      <c r="F10" s="55"/>
      <c r="H10" s="1" t="s">
        <v>312</v>
      </c>
      <c r="I10" s="56">
        <v>150.0</v>
      </c>
      <c r="J10" s="57">
        <v>43998.0</v>
      </c>
    </row>
    <row r="11">
      <c r="A11" s="58"/>
      <c r="B11" s="1" t="s">
        <v>144</v>
      </c>
      <c r="C11" s="56">
        <v>38.88</v>
      </c>
      <c r="D11" s="57">
        <v>43983.0</v>
      </c>
      <c r="E11" s="57"/>
      <c r="F11" s="55"/>
      <c r="H11" s="1" t="s">
        <v>138</v>
      </c>
      <c r="I11" s="56"/>
    </row>
    <row r="12">
      <c r="B12" s="1" t="s">
        <v>291</v>
      </c>
      <c r="C12" s="56">
        <v>122.95</v>
      </c>
      <c r="D12" s="57">
        <v>43983.0</v>
      </c>
      <c r="F12" s="55"/>
      <c r="H12" s="1" t="s">
        <v>313</v>
      </c>
      <c r="I12" s="56">
        <v>0.0</v>
      </c>
      <c r="J12" s="57">
        <v>43998.0</v>
      </c>
    </row>
    <row r="13">
      <c r="B13" s="1" t="s">
        <v>314</v>
      </c>
      <c r="C13" s="56">
        <v>0.0</v>
      </c>
      <c r="D13" s="57"/>
      <c r="F13" s="55"/>
      <c r="G13" s="57"/>
      <c r="H13" s="1" t="s">
        <v>315</v>
      </c>
      <c r="I13" s="56">
        <v>536.54</v>
      </c>
      <c r="J13" s="57">
        <v>43998.0</v>
      </c>
    </row>
    <row r="14">
      <c r="B14" s="1" t="s">
        <v>316</v>
      </c>
      <c r="C14" s="59">
        <v>250.0</v>
      </c>
      <c r="D14" s="57">
        <v>43983.0</v>
      </c>
      <c r="F14" s="55"/>
      <c r="H14" s="1" t="s">
        <v>317</v>
      </c>
      <c r="I14" s="56"/>
      <c r="J14" s="57"/>
    </row>
    <row r="15">
      <c r="B15" s="1" t="s">
        <v>318</v>
      </c>
      <c r="C15" s="1">
        <v>7.0</v>
      </c>
      <c r="D15" s="57"/>
      <c r="E15" s="57"/>
      <c r="F15" s="55"/>
      <c r="H15" s="1" t="s">
        <v>319</v>
      </c>
      <c r="I15" s="56"/>
      <c r="J15" s="57"/>
    </row>
    <row r="16">
      <c r="B16" s="1" t="s">
        <v>324</v>
      </c>
      <c r="C16" s="56">
        <v>70.0</v>
      </c>
      <c r="D16" s="57"/>
      <c r="F16" s="55"/>
      <c r="I16" s="56"/>
      <c r="J16" s="57"/>
    </row>
    <row r="17">
      <c r="B17" s="1" t="s">
        <v>327</v>
      </c>
      <c r="C17" s="56">
        <v>357.51</v>
      </c>
      <c r="D17" s="57">
        <v>44006.0</v>
      </c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2937.38</v>
      </c>
      <c r="C1" s="49" t="s">
        <v>125</v>
      </c>
      <c r="D1" s="82">
        <v>1000.0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1647.9</v>
      </c>
      <c r="C2" s="49" t="s">
        <v>126</v>
      </c>
      <c r="D2" s="54">
        <f>sum(C5:C21)</f>
        <v>2289.48</v>
      </c>
      <c r="E2" s="51"/>
      <c r="F2" s="52"/>
      <c r="G2" s="49" t="s">
        <v>108</v>
      </c>
      <c r="H2" s="53">
        <f>(H1+J1-J2)</f>
        <v>3065.51</v>
      </c>
      <c r="I2" s="49" t="s">
        <v>126</v>
      </c>
      <c r="J2" s="54">
        <f>SUM(I5:I22)</f>
        <v>871.87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1607.24</v>
      </c>
      <c r="D5" s="57"/>
      <c r="F5" s="55"/>
      <c r="H5" s="1" t="s">
        <v>49</v>
      </c>
      <c r="I5" s="56">
        <v>412.07</v>
      </c>
      <c r="J5" s="57"/>
    </row>
    <row r="6">
      <c r="B6" s="1" t="s">
        <v>143</v>
      </c>
      <c r="C6" s="56">
        <v>25.0</v>
      </c>
      <c r="D6" s="57">
        <v>44015.0</v>
      </c>
      <c r="E6" s="57"/>
      <c r="F6" s="55"/>
      <c r="H6" s="1" t="s">
        <v>170</v>
      </c>
      <c r="I6" s="56"/>
    </row>
    <row r="7">
      <c r="B7" s="1" t="s">
        <v>311</v>
      </c>
      <c r="C7" s="56">
        <v>155.56</v>
      </c>
      <c r="D7" s="57">
        <v>44015.0</v>
      </c>
      <c r="E7" s="57"/>
      <c r="F7" s="55"/>
      <c r="H7" s="1" t="s">
        <v>229</v>
      </c>
      <c r="I7" s="56"/>
      <c r="J7" s="57"/>
    </row>
    <row r="8">
      <c r="B8" s="1" t="s">
        <v>98</v>
      </c>
      <c r="C8" s="56">
        <v>17.82</v>
      </c>
      <c r="D8" s="57">
        <v>44021.0</v>
      </c>
      <c r="E8" s="57"/>
      <c r="F8" s="55"/>
      <c r="H8" s="1" t="s">
        <v>137</v>
      </c>
      <c r="I8" s="56">
        <v>179.8</v>
      </c>
      <c r="J8" s="57"/>
    </row>
    <row r="9">
      <c r="B9" s="1" t="s">
        <v>139</v>
      </c>
      <c r="C9" s="56">
        <v>109.99</v>
      </c>
      <c r="D9" s="57"/>
      <c r="E9" s="57"/>
      <c r="F9" s="55"/>
      <c r="H9" s="1" t="s">
        <v>302</v>
      </c>
      <c r="I9" s="56"/>
    </row>
    <row r="10">
      <c r="B10" s="1" t="s">
        <v>64</v>
      </c>
      <c r="C10" s="56">
        <v>15.0</v>
      </c>
      <c r="D10" s="57"/>
      <c r="F10" s="55"/>
      <c r="H10" s="1" t="s">
        <v>312</v>
      </c>
      <c r="I10" s="56"/>
    </row>
    <row r="11">
      <c r="A11" s="58"/>
      <c r="B11" s="1" t="s">
        <v>144</v>
      </c>
      <c r="C11" s="56">
        <v>44.49</v>
      </c>
      <c r="D11" s="57">
        <v>44021.0</v>
      </c>
      <c r="E11" s="57"/>
      <c r="F11" s="55"/>
      <c r="H11" s="1" t="s">
        <v>138</v>
      </c>
      <c r="I11" s="56"/>
    </row>
    <row r="12">
      <c r="B12" s="1" t="s">
        <v>291</v>
      </c>
      <c r="C12" s="56">
        <v>122.95</v>
      </c>
      <c r="D12" s="57">
        <v>44021.0</v>
      </c>
      <c r="F12" s="55"/>
      <c r="H12" s="1" t="s">
        <v>313</v>
      </c>
      <c r="I12" s="56">
        <v>280.0</v>
      </c>
    </row>
    <row r="13">
      <c r="B13" s="1" t="s">
        <v>314</v>
      </c>
      <c r="C13" s="56"/>
      <c r="D13" s="57"/>
      <c r="F13" s="55"/>
      <c r="G13" s="57"/>
      <c r="H13" s="1" t="s">
        <v>315</v>
      </c>
      <c r="I13" s="56"/>
      <c r="J13" s="57"/>
    </row>
    <row r="14">
      <c r="B14" s="1" t="s">
        <v>316</v>
      </c>
      <c r="C14" s="59">
        <v>113.0</v>
      </c>
      <c r="D14" s="57"/>
      <c r="F14" s="55"/>
      <c r="H14" s="1" t="s">
        <v>317</v>
      </c>
      <c r="I14" s="56">
        <v>0.0</v>
      </c>
      <c r="J14" s="57"/>
    </row>
    <row r="15">
      <c r="B15" s="1" t="s">
        <v>318</v>
      </c>
      <c r="C15" s="1">
        <v>8.43</v>
      </c>
      <c r="D15" s="57">
        <v>44018.0</v>
      </c>
      <c r="E15" s="57"/>
      <c r="F15" s="55"/>
      <c r="H15" s="1" t="s">
        <v>319</v>
      </c>
      <c r="I15" s="56"/>
      <c r="J15" s="57"/>
    </row>
    <row r="16">
      <c r="B16" s="1" t="s">
        <v>324</v>
      </c>
      <c r="C16" s="56">
        <v>70.0</v>
      </c>
      <c r="D16" s="57"/>
      <c r="F16" s="55"/>
      <c r="H16" s="1"/>
      <c r="I16" s="56"/>
      <c r="J16" s="57"/>
    </row>
    <row r="17">
      <c r="C17" s="56"/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2937.38</v>
      </c>
      <c r="C1" s="49" t="s">
        <v>125</v>
      </c>
      <c r="D1" s="82">
        <v>1000.0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1639.69</v>
      </c>
      <c r="C2" s="49" t="s">
        <v>126</v>
      </c>
      <c r="D2" s="54">
        <f>sum(C5:C21)</f>
        <v>2297.69</v>
      </c>
      <c r="E2" s="51"/>
      <c r="F2" s="52"/>
      <c r="G2" s="49" t="s">
        <v>108</v>
      </c>
      <c r="H2" s="53">
        <f>(H1+J1-J2)</f>
        <v>1490.67</v>
      </c>
      <c r="I2" s="49" t="s">
        <v>126</v>
      </c>
      <c r="J2" s="54">
        <f>SUM(I5:I22)</f>
        <v>2446.71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1607.24</v>
      </c>
      <c r="D5" s="57">
        <v>44042.0</v>
      </c>
      <c r="F5" s="55"/>
      <c r="H5" s="1" t="s">
        <v>49</v>
      </c>
      <c r="I5" s="56">
        <v>386.14</v>
      </c>
      <c r="J5" s="57">
        <v>44059.0</v>
      </c>
    </row>
    <row r="6">
      <c r="B6" s="1" t="s">
        <v>143</v>
      </c>
      <c r="C6" s="56">
        <v>25.0</v>
      </c>
      <c r="D6" s="57"/>
      <c r="E6" s="57"/>
      <c r="F6" s="55"/>
      <c r="H6" s="1" t="s">
        <v>170</v>
      </c>
      <c r="I6" s="56">
        <v>24.99</v>
      </c>
      <c r="J6" s="57">
        <v>44060.0</v>
      </c>
    </row>
    <row r="7">
      <c r="B7" s="1" t="s">
        <v>311</v>
      </c>
      <c r="C7" s="56">
        <v>155.56</v>
      </c>
      <c r="D7" s="57"/>
      <c r="E7" s="57"/>
      <c r="F7" s="55"/>
      <c r="H7" s="1" t="s">
        <v>229</v>
      </c>
      <c r="I7" s="56">
        <v>458.53</v>
      </c>
      <c r="J7" s="57">
        <v>44060.0</v>
      </c>
    </row>
    <row r="8">
      <c r="B8" s="1" t="s">
        <v>98</v>
      </c>
      <c r="C8" s="56"/>
      <c r="D8" s="57"/>
      <c r="E8" s="57"/>
      <c r="F8" s="55"/>
      <c r="H8" s="1" t="s">
        <v>137</v>
      </c>
      <c r="I8" s="56">
        <v>179.8</v>
      </c>
      <c r="J8" s="57">
        <v>44060.0</v>
      </c>
    </row>
    <row r="9">
      <c r="B9" s="1" t="s">
        <v>139</v>
      </c>
      <c r="C9" s="56">
        <v>207.43</v>
      </c>
      <c r="D9" s="57">
        <v>44042.0</v>
      </c>
      <c r="E9" s="57"/>
      <c r="F9" s="55"/>
      <c r="H9" s="1" t="s">
        <v>302</v>
      </c>
      <c r="I9" s="56">
        <v>300.0</v>
      </c>
      <c r="J9" s="57">
        <v>44060.0</v>
      </c>
    </row>
    <row r="10">
      <c r="B10" s="1" t="s">
        <v>64</v>
      </c>
      <c r="C10" s="56">
        <v>15.0</v>
      </c>
      <c r="D10" s="57"/>
      <c r="F10" s="55"/>
      <c r="H10" s="1" t="s">
        <v>312</v>
      </c>
      <c r="I10" s="56">
        <v>150.0</v>
      </c>
      <c r="J10" s="57">
        <v>44060.0</v>
      </c>
    </row>
    <row r="11">
      <c r="A11" s="58"/>
      <c r="B11" s="1" t="s">
        <v>144</v>
      </c>
      <c r="C11" s="56">
        <v>44.51</v>
      </c>
      <c r="D11" s="57">
        <v>44042.0</v>
      </c>
      <c r="E11" s="57"/>
      <c r="F11" s="55"/>
      <c r="H11" s="1" t="s">
        <v>138</v>
      </c>
      <c r="I11" s="56"/>
    </row>
    <row r="12">
      <c r="B12" s="1" t="s">
        <v>291</v>
      </c>
      <c r="C12" s="56">
        <v>122.95</v>
      </c>
      <c r="D12" s="57">
        <v>44042.0</v>
      </c>
      <c r="F12" s="55"/>
      <c r="H12" s="1" t="s">
        <v>313</v>
      </c>
      <c r="I12" s="56">
        <v>395.8</v>
      </c>
      <c r="J12" s="57">
        <v>44060.0</v>
      </c>
    </row>
    <row r="13">
      <c r="B13" s="1" t="s">
        <v>314</v>
      </c>
      <c r="C13" s="56">
        <v>0.0</v>
      </c>
      <c r="D13" s="57"/>
      <c r="F13" s="55"/>
      <c r="G13" s="57"/>
      <c r="H13" s="1" t="s">
        <v>315</v>
      </c>
      <c r="I13" s="56">
        <v>536.54</v>
      </c>
      <c r="J13" s="57">
        <v>44060.0</v>
      </c>
    </row>
    <row r="14">
      <c r="B14" s="1" t="s">
        <v>316</v>
      </c>
      <c r="C14" s="59">
        <v>50.0</v>
      </c>
      <c r="D14" s="57">
        <v>44042.0</v>
      </c>
      <c r="F14" s="55"/>
      <c r="H14" s="1" t="s">
        <v>317</v>
      </c>
      <c r="I14" s="56"/>
      <c r="J14" s="57"/>
    </row>
    <row r="15">
      <c r="D15" s="57"/>
      <c r="E15" s="57"/>
      <c r="F15" s="55"/>
      <c r="H15" s="1" t="s">
        <v>319</v>
      </c>
      <c r="I15" s="56"/>
      <c r="J15" s="57"/>
    </row>
    <row r="16">
      <c r="B16" s="1" t="s">
        <v>324</v>
      </c>
      <c r="C16" s="56">
        <v>70.0</v>
      </c>
      <c r="D16" s="57"/>
      <c r="F16" s="55"/>
      <c r="H16" s="1" t="s">
        <v>328</v>
      </c>
      <c r="I16" s="56">
        <v>14.91</v>
      </c>
      <c r="J16" s="57">
        <v>44050.0</v>
      </c>
    </row>
    <row r="17">
      <c r="C17" s="56"/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2937.38</v>
      </c>
      <c r="C1" s="49" t="s">
        <v>125</v>
      </c>
      <c r="D1" s="82">
        <v>1000.0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1772.74</v>
      </c>
      <c r="C2" s="49" t="s">
        <v>126</v>
      </c>
      <c r="D2" s="54">
        <f>sum(C5:C21)</f>
        <v>2164.64</v>
      </c>
      <c r="E2" s="51"/>
      <c r="F2" s="52"/>
      <c r="G2" s="49" t="s">
        <v>108</v>
      </c>
      <c r="H2" s="53">
        <f>(H1+J1-J2)</f>
        <v>2112.05</v>
      </c>
      <c r="I2" s="49" t="s">
        <v>126</v>
      </c>
      <c r="J2" s="54">
        <f>SUM(I5:I22)</f>
        <v>1825.33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1607.0</v>
      </c>
      <c r="D5" s="57">
        <v>44089.0</v>
      </c>
      <c r="F5" s="55"/>
      <c r="H5" s="1" t="s">
        <v>49</v>
      </c>
      <c r="I5" s="56">
        <v>387.22</v>
      </c>
      <c r="J5" s="57">
        <v>44091.0</v>
      </c>
    </row>
    <row r="6">
      <c r="B6" s="1" t="s">
        <v>143</v>
      </c>
      <c r="C6" s="56">
        <v>25.0</v>
      </c>
      <c r="D6" s="57">
        <v>44075.0</v>
      </c>
      <c r="E6" s="57"/>
      <c r="F6" s="55"/>
      <c r="H6" s="1" t="s">
        <v>170</v>
      </c>
      <c r="I6" s="56">
        <v>0.0</v>
      </c>
      <c r="J6" s="57">
        <v>44091.0</v>
      </c>
    </row>
    <row r="7">
      <c r="B7" s="1" t="s">
        <v>311</v>
      </c>
      <c r="C7" s="56"/>
      <c r="D7" s="57"/>
      <c r="E7" s="57"/>
      <c r="F7" s="55"/>
      <c r="H7" s="1" t="s">
        <v>229</v>
      </c>
      <c r="I7" s="56">
        <v>458.53</v>
      </c>
      <c r="J7" s="57">
        <v>44091.0</v>
      </c>
    </row>
    <row r="8">
      <c r="B8" s="1" t="s">
        <v>98</v>
      </c>
      <c r="C8" s="56">
        <v>29.97</v>
      </c>
      <c r="D8" s="57">
        <v>44075.0</v>
      </c>
      <c r="E8" s="57"/>
      <c r="F8" s="55"/>
      <c r="H8" s="1" t="s">
        <v>137</v>
      </c>
      <c r="I8" s="56">
        <v>0.0</v>
      </c>
      <c r="J8" s="57">
        <v>44091.0</v>
      </c>
    </row>
    <row r="9">
      <c r="B9" s="1" t="s">
        <v>139</v>
      </c>
      <c r="C9" s="56">
        <v>109.99</v>
      </c>
      <c r="D9" s="57">
        <v>44075.0</v>
      </c>
      <c r="E9" s="57"/>
      <c r="F9" s="55"/>
      <c r="H9" s="1" t="s">
        <v>302</v>
      </c>
      <c r="I9" s="56">
        <v>201.04</v>
      </c>
      <c r="J9" s="57">
        <v>44095.0</v>
      </c>
    </row>
    <row r="10">
      <c r="B10" s="1" t="s">
        <v>64</v>
      </c>
      <c r="C10" s="56"/>
      <c r="D10" s="57"/>
      <c r="F10" s="55"/>
      <c r="H10" s="1" t="s">
        <v>312</v>
      </c>
      <c r="I10" s="56">
        <v>142.0</v>
      </c>
      <c r="J10" s="57">
        <v>44091.0</v>
      </c>
    </row>
    <row r="11">
      <c r="A11" s="58"/>
      <c r="B11" s="1" t="s">
        <v>144</v>
      </c>
      <c r="C11" s="56">
        <v>47.58</v>
      </c>
      <c r="D11" s="57">
        <v>44075.0</v>
      </c>
      <c r="E11" s="57"/>
      <c r="F11" s="55"/>
      <c r="H11" s="1" t="s">
        <v>138</v>
      </c>
      <c r="I11" s="56">
        <v>0.0</v>
      </c>
    </row>
    <row r="12">
      <c r="B12" s="1" t="s">
        <v>291</v>
      </c>
      <c r="C12" s="56">
        <v>122.95</v>
      </c>
      <c r="D12" s="57">
        <v>44075.0</v>
      </c>
      <c r="F12" s="55"/>
      <c r="H12" s="1" t="s">
        <v>313</v>
      </c>
      <c r="I12" s="56">
        <v>100.0</v>
      </c>
    </row>
    <row r="13">
      <c r="B13" s="1" t="s">
        <v>314</v>
      </c>
      <c r="C13" s="56">
        <v>0.0</v>
      </c>
      <c r="D13" s="57"/>
      <c r="F13" s="55"/>
      <c r="G13" s="57"/>
      <c r="H13" s="1" t="s">
        <v>315</v>
      </c>
      <c r="I13" s="56">
        <v>536.54</v>
      </c>
      <c r="J13" s="57">
        <v>44091.0</v>
      </c>
    </row>
    <row r="14">
      <c r="B14" s="1" t="s">
        <v>316</v>
      </c>
      <c r="C14" s="59">
        <v>200.0</v>
      </c>
      <c r="D14" s="57">
        <v>44076.0</v>
      </c>
      <c r="F14" s="55"/>
      <c r="H14" s="1" t="s">
        <v>317</v>
      </c>
      <c r="I14" s="56"/>
      <c r="J14" s="57"/>
    </row>
    <row r="15">
      <c r="B15" s="1" t="s">
        <v>318</v>
      </c>
      <c r="C15" s="1">
        <v>22.15</v>
      </c>
      <c r="D15" s="57"/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I16" s="56"/>
      <c r="J16" s="57"/>
    </row>
    <row r="17">
      <c r="C17" s="56"/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2937.38</v>
      </c>
      <c r="C1" s="49" t="s">
        <v>125</v>
      </c>
      <c r="D1" s="82">
        <v>1000.0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1659</v>
      </c>
      <c r="C2" s="49" t="s">
        <v>126</v>
      </c>
      <c r="D2" s="54">
        <f>sum(C5:C21)</f>
        <v>2278.38</v>
      </c>
      <c r="E2" s="51"/>
      <c r="F2" s="52"/>
      <c r="G2" s="49" t="s">
        <v>108</v>
      </c>
      <c r="H2" s="53">
        <f>(H1+J1-J2)</f>
        <v>1814.22</v>
      </c>
      <c r="I2" s="49" t="s">
        <v>126</v>
      </c>
      <c r="J2" s="54">
        <f>SUM(I5:I22)</f>
        <v>2123.16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1607.24</v>
      </c>
      <c r="D5" s="57">
        <v>44105.0</v>
      </c>
      <c r="F5" s="55"/>
      <c r="H5" s="1" t="s">
        <v>49</v>
      </c>
      <c r="I5" s="56">
        <v>388.09</v>
      </c>
      <c r="J5" s="57">
        <v>44120.0</v>
      </c>
    </row>
    <row r="6">
      <c r="B6" s="1" t="s">
        <v>143</v>
      </c>
      <c r="C6" s="56">
        <v>25.0</v>
      </c>
      <c r="D6" s="57">
        <v>44105.0</v>
      </c>
      <c r="E6" s="57"/>
      <c r="F6" s="55"/>
      <c r="H6" s="1" t="s">
        <v>170</v>
      </c>
      <c r="I6" s="56">
        <v>0.0</v>
      </c>
    </row>
    <row r="7">
      <c r="B7" s="1" t="s">
        <v>311</v>
      </c>
      <c r="C7" s="56"/>
      <c r="D7" s="57"/>
      <c r="E7" s="57"/>
      <c r="F7" s="55"/>
      <c r="H7" s="1" t="s">
        <v>229</v>
      </c>
      <c r="I7" s="56">
        <v>458.53</v>
      </c>
      <c r="J7" s="57">
        <v>44120.0</v>
      </c>
    </row>
    <row r="8">
      <c r="B8" s="1" t="s">
        <v>98</v>
      </c>
      <c r="C8" s="56">
        <v>15.92</v>
      </c>
      <c r="D8" s="57">
        <v>44120.0</v>
      </c>
      <c r="E8" s="57"/>
      <c r="F8" s="55"/>
      <c r="H8" s="1" t="s">
        <v>137</v>
      </c>
      <c r="I8" s="56">
        <v>179.8</v>
      </c>
      <c r="J8" s="57">
        <v>44120.0</v>
      </c>
    </row>
    <row r="9">
      <c r="B9" s="1" t="s">
        <v>139</v>
      </c>
      <c r="C9" s="56">
        <v>129.99</v>
      </c>
      <c r="D9" s="57">
        <v>44105.0</v>
      </c>
      <c r="E9" s="57"/>
      <c r="F9" s="55"/>
      <c r="H9" s="1" t="s">
        <v>302</v>
      </c>
      <c r="I9" s="56">
        <v>150.0</v>
      </c>
      <c r="J9" s="57">
        <v>44120.0</v>
      </c>
    </row>
    <row r="10">
      <c r="B10" s="1" t="s">
        <v>64</v>
      </c>
      <c r="C10" s="56">
        <v>15.99</v>
      </c>
      <c r="D10" s="57">
        <v>44117.0</v>
      </c>
      <c r="F10" s="55"/>
      <c r="H10" s="1" t="s">
        <v>312</v>
      </c>
      <c r="I10" s="56">
        <v>150.0</v>
      </c>
      <c r="J10" s="57">
        <v>44120.0</v>
      </c>
    </row>
    <row r="11">
      <c r="A11" s="58"/>
      <c r="B11" s="1" t="s">
        <v>144</v>
      </c>
      <c r="C11" s="56">
        <v>44.75</v>
      </c>
      <c r="D11" s="57">
        <v>44105.0</v>
      </c>
      <c r="E11" s="57"/>
      <c r="F11" s="55"/>
      <c r="H11" s="1" t="s">
        <v>138</v>
      </c>
      <c r="I11" s="56"/>
    </row>
    <row r="12">
      <c r="B12" s="1" t="s">
        <v>291</v>
      </c>
      <c r="C12" s="56">
        <v>122.95</v>
      </c>
      <c r="D12" s="57">
        <v>44106.0</v>
      </c>
      <c r="F12" s="55"/>
      <c r="H12" s="1" t="s">
        <v>313</v>
      </c>
      <c r="I12" s="56">
        <v>260.2</v>
      </c>
      <c r="J12" s="57">
        <v>44120.0</v>
      </c>
    </row>
    <row r="13">
      <c r="B13" s="1" t="s">
        <v>314</v>
      </c>
      <c r="C13" s="56"/>
      <c r="D13" s="57"/>
      <c r="F13" s="55"/>
      <c r="G13" s="57"/>
      <c r="H13" s="1" t="s">
        <v>315</v>
      </c>
      <c r="I13" s="56">
        <v>536.54</v>
      </c>
      <c r="J13" s="1" t="s">
        <v>295</v>
      </c>
    </row>
    <row r="14">
      <c r="B14" s="1" t="s">
        <v>316</v>
      </c>
      <c r="C14" s="59" t="s">
        <v>329</v>
      </c>
      <c r="D14" s="1" t="s">
        <v>330</v>
      </c>
      <c r="F14" s="55"/>
      <c r="H14" s="1" t="s">
        <v>261</v>
      </c>
      <c r="I14" s="56"/>
      <c r="J14" s="1" t="s">
        <v>295</v>
      </c>
    </row>
    <row r="15">
      <c r="B15" s="1" t="s">
        <v>318</v>
      </c>
      <c r="C15" s="1">
        <v>16.54</v>
      </c>
      <c r="D15" s="57"/>
      <c r="E15" s="57"/>
      <c r="F15" s="55"/>
      <c r="H15" s="1" t="s">
        <v>319</v>
      </c>
      <c r="I15" s="56"/>
      <c r="J15" s="57"/>
    </row>
    <row r="16">
      <c r="A16" s="57">
        <v>44112.0</v>
      </c>
      <c r="B16" s="1" t="s">
        <v>65</v>
      </c>
      <c r="C16" s="56">
        <v>300.0</v>
      </c>
      <c r="D16" s="57">
        <v>44106.0</v>
      </c>
      <c r="F16" s="55"/>
      <c r="I16" s="56"/>
      <c r="J16" s="57"/>
    </row>
    <row r="17">
      <c r="C17" s="56"/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2937.38</v>
      </c>
      <c r="C1" s="49" t="s">
        <v>125</v>
      </c>
      <c r="D1" s="82">
        <v>1000.0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-428.88</v>
      </c>
      <c r="C2" s="49" t="s">
        <v>126</v>
      </c>
      <c r="D2" s="54">
        <f>sum(C5:C21)</f>
        <v>4366.26</v>
      </c>
      <c r="E2" s="51"/>
      <c r="F2" s="52"/>
      <c r="G2" s="49" t="s">
        <v>108</v>
      </c>
      <c r="H2" s="53">
        <f>(H1+J1-J2)</f>
        <v>2054.34</v>
      </c>
      <c r="I2" s="49" t="s">
        <v>126</v>
      </c>
      <c r="J2" s="54">
        <f>SUM(I5:I22)</f>
        <v>1883.04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1607.24</v>
      </c>
      <c r="D5" s="57"/>
      <c r="F5" s="55"/>
      <c r="H5" s="1" t="s">
        <v>49</v>
      </c>
      <c r="I5" s="56">
        <v>400.67</v>
      </c>
      <c r="J5" s="57">
        <v>44148.0</v>
      </c>
    </row>
    <row r="6">
      <c r="B6" s="1" t="s">
        <v>143</v>
      </c>
      <c r="C6" s="56">
        <v>25.0</v>
      </c>
      <c r="D6" s="57"/>
      <c r="E6" s="57"/>
      <c r="F6" s="55"/>
      <c r="H6" s="1" t="s">
        <v>170</v>
      </c>
      <c r="I6" s="56">
        <v>0.0</v>
      </c>
      <c r="J6" s="57">
        <v>44148.0</v>
      </c>
    </row>
    <row r="7">
      <c r="B7" s="1" t="s">
        <v>311</v>
      </c>
      <c r="C7" s="56">
        <v>149.32</v>
      </c>
      <c r="D7" s="57"/>
      <c r="E7" s="57"/>
      <c r="F7" s="55"/>
      <c r="H7" s="1" t="s">
        <v>229</v>
      </c>
      <c r="I7" s="56">
        <v>458.53</v>
      </c>
      <c r="J7" s="57">
        <v>44148.0</v>
      </c>
    </row>
    <row r="8">
      <c r="B8" s="1" t="s">
        <v>98</v>
      </c>
      <c r="C8" s="56">
        <v>17.94</v>
      </c>
      <c r="D8" s="57"/>
      <c r="E8" s="57"/>
      <c r="F8" s="55"/>
      <c r="H8" s="1" t="s">
        <v>137</v>
      </c>
      <c r="I8" s="56">
        <v>83.66</v>
      </c>
      <c r="J8" s="57">
        <v>44148.0</v>
      </c>
    </row>
    <row r="9">
      <c r="B9" s="1" t="s">
        <v>139</v>
      </c>
      <c r="C9" s="56">
        <v>129.99</v>
      </c>
      <c r="D9" s="57"/>
      <c r="E9" s="57"/>
      <c r="F9" s="55"/>
      <c r="H9" s="1" t="s">
        <v>302</v>
      </c>
      <c r="I9" s="56">
        <v>200.0</v>
      </c>
      <c r="J9" s="57">
        <v>44148.0</v>
      </c>
    </row>
    <row r="10">
      <c r="B10" s="1" t="s">
        <v>64</v>
      </c>
      <c r="C10" s="56">
        <v>16.0</v>
      </c>
      <c r="D10" s="57"/>
      <c r="F10" s="55"/>
      <c r="H10" s="1" t="s">
        <v>312</v>
      </c>
      <c r="I10" s="56">
        <v>200.0</v>
      </c>
      <c r="J10" s="57">
        <v>44148.0</v>
      </c>
    </row>
    <row r="11">
      <c r="A11" s="58"/>
      <c r="B11" s="1" t="s">
        <v>144</v>
      </c>
      <c r="C11" s="56">
        <v>57.82</v>
      </c>
      <c r="D11" s="57"/>
      <c r="E11" s="57"/>
      <c r="F11" s="55"/>
      <c r="H11" s="1" t="s">
        <v>138</v>
      </c>
      <c r="I11" s="56"/>
    </row>
    <row r="12">
      <c r="B12" s="1" t="s">
        <v>291</v>
      </c>
      <c r="C12" s="56">
        <v>162.95</v>
      </c>
      <c r="D12" s="57"/>
      <c r="F12" s="55"/>
      <c r="H12" s="1" t="s">
        <v>313</v>
      </c>
      <c r="I12" s="56">
        <v>3.64</v>
      </c>
      <c r="J12" s="57">
        <v>44148.0</v>
      </c>
    </row>
    <row r="13">
      <c r="B13" s="1" t="s">
        <v>314</v>
      </c>
      <c r="C13" s="56">
        <v>200.0</v>
      </c>
      <c r="D13" s="57">
        <v>44148.0</v>
      </c>
      <c r="F13" s="55"/>
      <c r="G13" s="57"/>
      <c r="H13" s="1" t="s">
        <v>315</v>
      </c>
      <c r="I13" s="56">
        <v>536.54</v>
      </c>
      <c r="J13" s="57">
        <v>44148.0</v>
      </c>
    </row>
    <row r="14">
      <c r="B14" s="1" t="s">
        <v>316</v>
      </c>
      <c r="C14" s="59">
        <v>2000.0</v>
      </c>
      <c r="D14" s="57">
        <v>44148.0</v>
      </c>
      <c r="F14" s="55"/>
      <c r="H14" s="1" t="s">
        <v>317</v>
      </c>
      <c r="I14" s="56"/>
      <c r="J14" s="57"/>
    </row>
    <row r="15">
      <c r="B15" s="1" t="s">
        <v>318</v>
      </c>
      <c r="D15" s="57"/>
      <c r="E15" s="57"/>
      <c r="F15" s="55"/>
      <c r="H15" s="1" t="s">
        <v>319</v>
      </c>
      <c r="I15" s="56"/>
      <c r="J15" s="57"/>
    </row>
    <row r="16">
      <c r="B16" s="1" t="s">
        <v>331</v>
      </c>
      <c r="C16" s="56"/>
      <c r="D16" s="57"/>
      <c r="F16" s="55"/>
      <c r="I16" s="56"/>
      <c r="J16" s="57"/>
    </row>
    <row r="17">
      <c r="C17" s="56"/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2937.38</v>
      </c>
      <c r="C1" s="49" t="s">
        <v>125</v>
      </c>
      <c r="D1" s="82">
        <v>1000.0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1685.31</v>
      </c>
      <c r="C2" s="49" t="s">
        <v>126</v>
      </c>
      <c r="D2" s="54">
        <f>sum(C5:C21)</f>
        <v>2252.07</v>
      </c>
      <c r="E2" s="51"/>
      <c r="F2" s="52"/>
      <c r="G2" s="49" t="s">
        <v>108</v>
      </c>
      <c r="H2" s="53">
        <f>(H1+J1-J2)</f>
        <v>2177.79</v>
      </c>
      <c r="I2" s="49" t="s">
        <v>126</v>
      </c>
      <c r="J2" s="54">
        <f>SUM(I5:I22)</f>
        <v>1759.59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1607.24</v>
      </c>
      <c r="D5" s="57">
        <v>44166.0</v>
      </c>
      <c r="F5" s="55"/>
      <c r="H5" s="1" t="s">
        <v>49</v>
      </c>
      <c r="I5" s="56">
        <v>352.48</v>
      </c>
      <c r="J5" s="57"/>
    </row>
    <row r="6">
      <c r="B6" s="1" t="s">
        <v>143</v>
      </c>
      <c r="C6" s="56">
        <v>25.0</v>
      </c>
      <c r="D6" s="57">
        <v>44166.0</v>
      </c>
      <c r="E6" s="57"/>
      <c r="F6" s="55"/>
      <c r="H6" s="1" t="s">
        <v>170</v>
      </c>
      <c r="I6" s="56">
        <v>0.0</v>
      </c>
    </row>
    <row r="7">
      <c r="B7" s="1" t="s">
        <v>311</v>
      </c>
      <c r="C7" s="56"/>
      <c r="D7" s="57"/>
      <c r="E7" s="57"/>
      <c r="F7" s="55"/>
      <c r="H7" s="1" t="s">
        <v>229</v>
      </c>
      <c r="I7" s="56">
        <v>458.53</v>
      </c>
      <c r="J7" s="57"/>
    </row>
    <row r="8">
      <c r="C8" s="56"/>
      <c r="D8" s="57"/>
      <c r="E8" s="57"/>
      <c r="F8" s="55"/>
      <c r="H8" s="1" t="s">
        <v>137</v>
      </c>
      <c r="I8" s="56">
        <v>177.29</v>
      </c>
      <c r="J8" s="57"/>
    </row>
    <row r="9">
      <c r="B9" s="1" t="s">
        <v>139</v>
      </c>
      <c r="C9" s="56">
        <v>129.99</v>
      </c>
      <c r="D9" s="57">
        <v>44166.0</v>
      </c>
      <c r="E9" s="57"/>
      <c r="F9" s="55"/>
      <c r="H9" s="1" t="s">
        <v>302</v>
      </c>
      <c r="I9" s="56" t="s">
        <v>332</v>
      </c>
    </row>
    <row r="10">
      <c r="B10" s="1" t="s">
        <v>64</v>
      </c>
      <c r="C10" s="56"/>
      <c r="D10" s="57"/>
      <c r="F10" s="55"/>
      <c r="H10" s="1" t="s">
        <v>312</v>
      </c>
      <c r="I10" s="56">
        <v>150.0</v>
      </c>
    </row>
    <row r="11">
      <c r="A11" s="58"/>
      <c r="B11" s="1" t="s">
        <v>144</v>
      </c>
      <c r="C11" s="56">
        <v>61.53</v>
      </c>
      <c r="D11" s="57">
        <v>44166.0</v>
      </c>
      <c r="E11" s="57"/>
      <c r="F11" s="55"/>
      <c r="H11" s="1" t="s">
        <v>138</v>
      </c>
      <c r="I11" s="56"/>
    </row>
    <row r="12">
      <c r="B12" s="1" t="s">
        <v>291</v>
      </c>
      <c r="C12" s="56">
        <v>142.95</v>
      </c>
      <c r="D12" s="57">
        <v>44166.0</v>
      </c>
      <c r="F12" s="55"/>
      <c r="H12" s="1" t="s">
        <v>313</v>
      </c>
      <c r="I12" s="56">
        <v>60.36</v>
      </c>
    </row>
    <row r="13">
      <c r="B13" s="1" t="s">
        <v>314</v>
      </c>
      <c r="C13" s="56"/>
      <c r="D13" s="57"/>
      <c r="F13" s="55"/>
      <c r="G13" s="57"/>
      <c r="H13" s="1" t="s">
        <v>315</v>
      </c>
      <c r="I13" s="56">
        <v>536.54</v>
      </c>
      <c r="J13" s="57"/>
    </row>
    <row r="14">
      <c r="B14" s="1" t="s">
        <v>316</v>
      </c>
      <c r="C14" s="59">
        <v>150.0</v>
      </c>
      <c r="D14" s="57">
        <v>44166.0</v>
      </c>
      <c r="F14" s="55"/>
      <c r="H14" s="1" t="s">
        <v>317</v>
      </c>
      <c r="I14" s="56"/>
      <c r="J14" s="57"/>
    </row>
    <row r="15">
      <c r="B15" s="1" t="s">
        <v>318</v>
      </c>
      <c r="C15" s="1">
        <v>135.36</v>
      </c>
      <c r="D15" s="57">
        <v>44170.0</v>
      </c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H16" s="1" t="s">
        <v>98</v>
      </c>
      <c r="I16" s="56">
        <v>24.39</v>
      </c>
      <c r="J16" s="57"/>
    </row>
    <row r="17">
      <c r="C17" s="56"/>
      <c r="F17" s="55"/>
      <c r="I17" s="60"/>
    </row>
    <row r="18">
      <c r="B18" s="1"/>
      <c r="C18" s="60"/>
      <c r="F18" s="55"/>
      <c r="H18" s="1"/>
      <c r="I18" s="60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1987.44</v>
      </c>
      <c r="C2" s="49" t="s">
        <v>126</v>
      </c>
      <c r="D2" s="54">
        <f>sum(C5:C21)</f>
        <v>2003.76</v>
      </c>
      <c r="E2" s="51"/>
      <c r="F2" s="52"/>
      <c r="G2" s="49" t="s">
        <v>108</v>
      </c>
      <c r="H2" s="53">
        <f>(H1+J1-J2)</f>
        <v>-676.74</v>
      </c>
      <c r="I2" s="49" t="s">
        <v>126</v>
      </c>
      <c r="J2" s="54">
        <f>SUM(I5:I22)</f>
        <v>4614.12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1607.24</v>
      </c>
      <c r="D5" s="57">
        <v>44200.0</v>
      </c>
      <c r="F5" s="55"/>
      <c r="H5" s="1" t="s">
        <v>49</v>
      </c>
      <c r="I5" s="56">
        <v>357.89</v>
      </c>
      <c r="J5" s="57">
        <v>44216.0</v>
      </c>
    </row>
    <row r="6">
      <c r="B6" s="1" t="s">
        <v>143</v>
      </c>
      <c r="C6" s="56">
        <v>25.0</v>
      </c>
      <c r="D6" s="57">
        <v>44197.0</v>
      </c>
      <c r="E6" s="57"/>
      <c r="F6" s="55"/>
      <c r="G6" s="57"/>
      <c r="H6" s="1" t="s">
        <v>170</v>
      </c>
      <c r="I6" s="56">
        <v>0.0</v>
      </c>
    </row>
    <row r="7">
      <c r="B7" s="1" t="s">
        <v>311</v>
      </c>
      <c r="C7" s="56"/>
      <c r="D7" s="57"/>
      <c r="E7" s="57"/>
      <c r="F7" s="55"/>
      <c r="H7" s="1" t="s">
        <v>229</v>
      </c>
      <c r="I7" s="56">
        <v>458.53</v>
      </c>
      <c r="J7" s="57">
        <v>44216.0</v>
      </c>
    </row>
    <row r="8">
      <c r="C8" s="56"/>
      <c r="D8" s="57"/>
      <c r="E8" s="57"/>
      <c r="F8" s="55"/>
      <c r="G8" s="57">
        <v>44224.0</v>
      </c>
      <c r="H8" s="1" t="s">
        <v>137</v>
      </c>
      <c r="I8" s="56">
        <v>177.29</v>
      </c>
      <c r="J8" s="57">
        <v>44224.0</v>
      </c>
    </row>
    <row r="9">
      <c r="B9" s="1" t="s">
        <v>139</v>
      </c>
      <c r="C9" s="56">
        <v>134.99</v>
      </c>
      <c r="D9" s="57">
        <v>44199.0</v>
      </c>
      <c r="E9" s="57"/>
      <c r="F9" s="55"/>
      <c r="H9" s="1" t="s">
        <v>302</v>
      </c>
      <c r="I9" s="56">
        <v>500.0</v>
      </c>
      <c r="J9" s="57">
        <v>44216.0</v>
      </c>
    </row>
    <row r="10">
      <c r="B10" s="1" t="s">
        <v>64</v>
      </c>
      <c r="C10" s="56"/>
      <c r="D10" s="57"/>
      <c r="F10" s="55"/>
      <c r="H10" s="1" t="s">
        <v>312</v>
      </c>
      <c r="I10" s="56">
        <v>500.0</v>
      </c>
      <c r="J10" s="57">
        <v>44216.0</v>
      </c>
    </row>
    <row r="11">
      <c r="A11" s="58"/>
      <c r="B11" s="1" t="s">
        <v>144</v>
      </c>
      <c r="C11" s="56">
        <v>93.58</v>
      </c>
      <c r="D11" s="57">
        <v>44199.0</v>
      </c>
      <c r="E11" s="57"/>
      <c r="F11" s="55"/>
      <c r="H11" s="1" t="s">
        <v>138</v>
      </c>
      <c r="I11" s="56"/>
    </row>
    <row r="12">
      <c r="B12" s="1" t="s">
        <v>291</v>
      </c>
      <c r="C12" s="56">
        <v>142.95</v>
      </c>
      <c r="D12" s="57">
        <v>44199.0</v>
      </c>
      <c r="F12" s="55"/>
      <c r="H12" s="1" t="s">
        <v>313</v>
      </c>
      <c r="I12" s="56">
        <v>545.01</v>
      </c>
      <c r="J12" s="57">
        <v>44216.0</v>
      </c>
    </row>
    <row r="13">
      <c r="B13" s="1" t="s">
        <v>314</v>
      </c>
      <c r="C13" s="56"/>
      <c r="D13" s="57"/>
      <c r="F13" s="55"/>
      <c r="G13" s="57"/>
      <c r="H13" s="1" t="s">
        <v>315</v>
      </c>
      <c r="I13" s="56">
        <v>536.54</v>
      </c>
      <c r="J13" s="57">
        <v>44216.0</v>
      </c>
    </row>
    <row r="14">
      <c r="B14" s="1" t="s">
        <v>316</v>
      </c>
      <c r="C14" s="59"/>
      <c r="D14" s="57"/>
      <c r="F14" s="55"/>
      <c r="H14" s="1" t="s">
        <v>317</v>
      </c>
      <c r="I14" s="56"/>
      <c r="J14" s="57"/>
    </row>
    <row r="15">
      <c r="B15" s="1" t="s">
        <v>318</v>
      </c>
      <c r="D15" s="57"/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H16" s="1" t="s">
        <v>98</v>
      </c>
      <c r="I16" s="56">
        <v>38.86</v>
      </c>
      <c r="J16" s="57">
        <v>44216.0</v>
      </c>
    </row>
    <row r="17">
      <c r="C17" s="56"/>
      <c r="F17" s="55"/>
      <c r="H17" s="1" t="s">
        <v>321</v>
      </c>
      <c r="I17" s="56">
        <v>500.0</v>
      </c>
    </row>
    <row r="18">
      <c r="B18" s="1"/>
      <c r="C18" s="60"/>
      <c r="F18" s="55"/>
      <c r="H18" s="1" t="s">
        <v>333</v>
      </c>
      <c r="I18" s="56">
        <v>500.0</v>
      </c>
    </row>
    <row r="19">
      <c r="C19" s="56"/>
      <c r="D19" s="57"/>
      <c r="E19" s="57"/>
      <c r="F19" s="55"/>
      <c r="H19" s="1" t="s">
        <v>334</v>
      </c>
      <c r="I19" s="1">
        <v>500.0</v>
      </c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3265.64</v>
      </c>
      <c r="C2" s="49" t="s">
        <v>126</v>
      </c>
      <c r="D2" s="54">
        <f>sum(C5:C21)</f>
        <v>725.56</v>
      </c>
      <c r="E2" s="51"/>
      <c r="F2" s="52"/>
      <c r="G2" s="49" t="s">
        <v>108</v>
      </c>
      <c r="H2" s="53">
        <f>(H1+J1-J2)</f>
        <v>2911.79</v>
      </c>
      <c r="I2" s="49" t="s">
        <v>126</v>
      </c>
      <c r="J2" s="54">
        <f>SUM(I5:I22)</f>
        <v>1025.59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335</v>
      </c>
      <c r="C5" s="1">
        <v>149.98</v>
      </c>
      <c r="D5" s="57"/>
      <c r="F5" s="55"/>
      <c r="I5" s="56"/>
      <c r="J5" s="57"/>
    </row>
    <row r="6">
      <c r="B6" s="1" t="s">
        <v>336</v>
      </c>
      <c r="C6" s="56">
        <v>77.5</v>
      </c>
      <c r="D6" s="57"/>
      <c r="E6" s="57"/>
      <c r="F6" s="55"/>
      <c r="G6" s="57"/>
      <c r="H6" s="1" t="s">
        <v>170</v>
      </c>
      <c r="I6" s="56"/>
    </row>
    <row r="7">
      <c r="B7" s="1" t="s">
        <v>337</v>
      </c>
      <c r="C7" s="56">
        <v>204.66</v>
      </c>
      <c r="D7" s="57"/>
      <c r="E7" s="57"/>
      <c r="F7" s="55"/>
      <c r="H7" s="1" t="s">
        <v>229</v>
      </c>
      <c r="I7" s="56">
        <v>458.53</v>
      </c>
      <c r="J7" s="57"/>
    </row>
    <row r="8">
      <c r="B8" s="1" t="s">
        <v>338</v>
      </c>
      <c r="C8" s="56">
        <v>150.25</v>
      </c>
      <c r="D8" s="57"/>
      <c r="E8" s="57"/>
      <c r="F8" s="55"/>
      <c r="G8" s="57"/>
      <c r="H8" s="1" t="s">
        <v>339</v>
      </c>
      <c r="I8" s="56">
        <v>15.99</v>
      </c>
      <c r="J8" s="57"/>
    </row>
    <row r="9">
      <c r="B9" s="1" t="s">
        <v>340</v>
      </c>
      <c r="C9" s="56">
        <v>14.95</v>
      </c>
      <c r="D9" s="57"/>
      <c r="E9" s="57"/>
      <c r="F9" s="55"/>
      <c r="H9" s="1" t="s">
        <v>302</v>
      </c>
      <c r="I9" s="56"/>
    </row>
    <row r="10">
      <c r="B10" s="1" t="s">
        <v>64</v>
      </c>
      <c r="C10" s="56"/>
      <c r="D10" s="57"/>
      <c r="F10" s="55"/>
      <c r="H10" s="1" t="s">
        <v>312</v>
      </c>
      <c r="I10" s="56"/>
      <c r="J10" s="57"/>
    </row>
    <row r="11">
      <c r="A11" s="58"/>
      <c r="B11" s="1" t="s">
        <v>341</v>
      </c>
      <c r="C11" s="56">
        <v>128.22</v>
      </c>
      <c r="D11" s="57">
        <v>44607.0</v>
      </c>
      <c r="E11" s="57"/>
      <c r="F11" s="55"/>
      <c r="H11" s="1" t="s">
        <v>55</v>
      </c>
      <c r="I11" s="56"/>
      <c r="J11" s="57"/>
    </row>
    <row r="12">
      <c r="C12" s="56"/>
      <c r="D12" s="57"/>
      <c r="F12" s="55"/>
      <c r="H12" s="1" t="s">
        <v>313</v>
      </c>
      <c r="I12" s="56">
        <v>14.53</v>
      </c>
      <c r="J12" s="57">
        <v>44607.0</v>
      </c>
    </row>
    <row r="13">
      <c r="B13" s="1" t="s">
        <v>314</v>
      </c>
      <c r="C13" s="56"/>
      <c r="D13" s="57"/>
      <c r="F13" s="55"/>
      <c r="G13" s="57"/>
      <c r="H13" s="1" t="s">
        <v>315</v>
      </c>
      <c r="I13" s="56">
        <v>536.54</v>
      </c>
      <c r="J13" s="57">
        <v>44616.0</v>
      </c>
    </row>
    <row r="14">
      <c r="B14" s="1" t="s">
        <v>316</v>
      </c>
      <c r="C14" s="59"/>
      <c r="D14" s="57"/>
      <c r="F14" s="55"/>
      <c r="H14" s="1" t="s">
        <v>317</v>
      </c>
      <c r="I14" s="56"/>
      <c r="J14" s="57"/>
    </row>
    <row r="15">
      <c r="D15" s="57"/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H16" s="1" t="s">
        <v>342</v>
      </c>
      <c r="I16" s="56"/>
      <c r="J16" s="57"/>
    </row>
    <row r="17">
      <c r="C17" s="56"/>
      <c r="F17" s="55"/>
      <c r="H17" s="1" t="s">
        <v>321</v>
      </c>
      <c r="I17" s="56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997.71</v>
      </c>
      <c r="C2" s="49" t="s">
        <v>126</v>
      </c>
      <c r="D2" s="54">
        <f>sum(C5:C21)</f>
        <v>2993.49</v>
      </c>
      <c r="E2" s="51"/>
      <c r="F2" s="52"/>
      <c r="G2" s="49" t="s">
        <v>108</v>
      </c>
      <c r="H2" s="53">
        <f>(H1+J1-J2)</f>
        <v>1839.15</v>
      </c>
      <c r="I2" s="49" t="s">
        <v>126</v>
      </c>
      <c r="J2" s="54">
        <f>SUM(I5:I22)</f>
        <v>2098.23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1629.53</v>
      </c>
      <c r="D5" s="57">
        <v>44259.0</v>
      </c>
      <c r="F5" s="55"/>
      <c r="H5" s="1" t="s">
        <v>49</v>
      </c>
      <c r="I5" s="56">
        <v>352.84</v>
      </c>
      <c r="J5" s="57">
        <v>44269.0</v>
      </c>
    </row>
    <row r="6">
      <c r="B6" s="1" t="s">
        <v>143</v>
      </c>
      <c r="C6" s="56">
        <v>25.0</v>
      </c>
      <c r="D6" s="57">
        <v>44257.0</v>
      </c>
      <c r="E6" s="57"/>
      <c r="F6" s="55"/>
      <c r="G6" s="57"/>
      <c r="H6" s="1" t="s">
        <v>170</v>
      </c>
      <c r="I6" s="56"/>
    </row>
    <row r="7">
      <c r="B7" s="1" t="s">
        <v>311</v>
      </c>
      <c r="C7" s="56">
        <v>177.83</v>
      </c>
      <c r="D7" s="57">
        <v>44258.0</v>
      </c>
      <c r="E7" s="57"/>
      <c r="F7" s="55"/>
      <c r="H7" s="1" t="s">
        <v>229</v>
      </c>
      <c r="I7" s="56">
        <v>458.53</v>
      </c>
      <c r="J7" s="57">
        <v>44269.0</v>
      </c>
    </row>
    <row r="8">
      <c r="B8" s="1" t="s">
        <v>313</v>
      </c>
      <c r="C8" s="56">
        <v>300.0</v>
      </c>
      <c r="D8" s="57">
        <v>44259.0</v>
      </c>
      <c r="E8" s="57"/>
      <c r="F8" s="55"/>
      <c r="G8" s="57"/>
      <c r="H8" s="1" t="s">
        <v>137</v>
      </c>
      <c r="I8" s="56">
        <v>173.0</v>
      </c>
      <c r="J8" s="57"/>
    </row>
    <row r="9">
      <c r="B9" s="1" t="s">
        <v>139</v>
      </c>
      <c r="C9" s="56">
        <v>134.99</v>
      </c>
      <c r="D9" s="57">
        <v>44259.0</v>
      </c>
      <c r="E9" s="57"/>
      <c r="F9" s="55"/>
      <c r="H9" s="1" t="s">
        <v>302</v>
      </c>
      <c r="I9" s="56"/>
    </row>
    <row r="10">
      <c r="B10" s="1" t="s">
        <v>64</v>
      </c>
      <c r="C10" s="56"/>
      <c r="D10" s="57"/>
      <c r="F10" s="55"/>
      <c r="H10" s="1" t="s">
        <v>312</v>
      </c>
      <c r="I10" s="56">
        <v>250.0</v>
      </c>
      <c r="J10" s="57">
        <v>44269.0</v>
      </c>
    </row>
    <row r="11">
      <c r="A11" s="58"/>
      <c r="B11" s="1" t="s">
        <v>144</v>
      </c>
      <c r="C11" s="56">
        <v>39.09</v>
      </c>
      <c r="D11" s="57">
        <v>44259.0</v>
      </c>
      <c r="E11" s="57"/>
      <c r="F11" s="55"/>
      <c r="H11" s="1" t="s">
        <v>138</v>
      </c>
      <c r="I11" s="56"/>
      <c r="J11" s="57"/>
    </row>
    <row r="12">
      <c r="B12" s="1" t="s">
        <v>291</v>
      </c>
      <c r="C12" s="56">
        <v>142.95</v>
      </c>
      <c r="D12" s="57">
        <v>44259.0</v>
      </c>
      <c r="F12" s="55"/>
      <c r="H12" s="1" t="s">
        <v>313</v>
      </c>
      <c r="I12" s="56"/>
      <c r="J12" s="57"/>
    </row>
    <row r="13">
      <c r="B13" s="1" t="s">
        <v>314</v>
      </c>
      <c r="C13" s="56">
        <v>50.0</v>
      </c>
      <c r="D13" s="57">
        <v>44259.0</v>
      </c>
      <c r="F13" s="55"/>
      <c r="G13" s="57"/>
      <c r="H13" s="1" t="s">
        <v>315</v>
      </c>
      <c r="I13" s="56">
        <v>536.54</v>
      </c>
      <c r="J13" s="57">
        <v>44269.0</v>
      </c>
    </row>
    <row r="14">
      <c r="B14" s="1" t="s">
        <v>316</v>
      </c>
      <c r="C14" s="59">
        <v>494.1</v>
      </c>
      <c r="D14" s="57">
        <v>44259.0</v>
      </c>
      <c r="F14" s="55"/>
      <c r="H14" s="1" t="s">
        <v>317</v>
      </c>
      <c r="I14" s="56"/>
      <c r="J14" s="57"/>
    </row>
    <row r="15">
      <c r="B15" s="1" t="s">
        <v>318</v>
      </c>
      <c r="D15" s="57"/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H16" s="1" t="s">
        <v>98</v>
      </c>
      <c r="I16" s="56">
        <v>27.32</v>
      </c>
      <c r="J16" s="57">
        <v>44277.0</v>
      </c>
    </row>
    <row r="17">
      <c r="C17" s="56"/>
      <c r="F17" s="55"/>
      <c r="H17" s="1" t="s">
        <v>321</v>
      </c>
      <c r="I17" s="56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 t="s">
        <v>334</v>
      </c>
      <c r="I19" s="1">
        <v>300.0</v>
      </c>
      <c r="J19" s="57">
        <v>44268.0</v>
      </c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5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1132.75</v>
      </c>
      <c r="C2" s="49" t="s">
        <v>126</v>
      </c>
      <c r="D2" s="54">
        <f>sum(C5:C21)</f>
        <v>2858.45</v>
      </c>
      <c r="E2" s="51"/>
      <c r="F2" s="52"/>
      <c r="G2" s="49" t="s">
        <v>108</v>
      </c>
      <c r="H2" s="53">
        <f>(H1+J1-J2)</f>
        <v>-1551.54</v>
      </c>
      <c r="I2" s="49" t="s">
        <v>126</v>
      </c>
      <c r="J2" s="54">
        <f>SUM(I5:I22)</f>
        <v>5488.92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1623.7</v>
      </c>
      <c r="D5" s="57">
        <v>44288.0</v>
      </c>
      <c r="F5" s="55"/>
      <c r="H5" s="1" t="s">
        <v>49</v>
      </c>
      <c r="I5" s="56">
        <v>284.94</v>
      </c>
      <c r="J5" s="57">
        <v>44304.0</v>
      </c>
    </row>
    <row r="6">
      <c r="B6" s="1" t="s">
        <v>143</v>
      </c>
      <c r="C6" s="56">
        <v>25.0</v>
      </c>
      <c r="D6" s="57"/>
      <c r="E6" s="57"/>
      <c r="F6" s="55"/>
      <c r="G6" s="57"/>
      <c r="H6" s="1" t="s">
        <v>170</v>
      </c>
      <c r="I6" s="56">
        <v>0.0</v>
      </c>
      <c r="J6" s="57">
        <v>44304.0</v>
      </c>
      <c r="K6" s="1" t="s">
        <v>343</v>
      </c>
    </row>
    <row r="7">
      <c r="B7" s="1" t="s">
        <v>311</v>
      </c>
      <c r="C7" s="56">
        <v>173.81</v>
      </c>
      <c r="D7" s="57"/>
      <c r="E7" s="57"/>
      <c r="F7" s="55"/>
      <c r="H7" s="1" t="s">
        <v>229</v>
      </c>
      <c r="I7" s="56">
        <v>458.53</v>
      </c>
      <c r="J7" s="57">
        <v>44304.0</v>
      </c>
    </row>
    <row r="8">
      <c r="C8" s="56"/>
      <c r="D8" s="57"/>
      <c r="E8" s="57"/>
      <c r="F8" s="55"/>
      <c r="G8" s="57"/>
      <c r="H8" s="1" t="s">
        <v>137</v>
      </c>
      <c r="I8" s="56">
        <v>177.29</v>
      </c>
      <c r="J8" s="57">
        <v>44314.0</v>
      </c>
    </row>
    <row r="9">
      <c r="B9" s="1" t="s">
        <v>139</v>
      </c>
      <c r="C9" s="56">
        <v>134.99</v>
      </c>
      <c r="D9" s="57">
        <v>44290.0</v>
      </c>
      <c r="E9" s="57"/>
      <c r="F9" s="55"/>
      <c r="H9" s="1" t="s">
        <v>302</v>
      </c>
      <c r="I9" s="56"/>
      <c r="J9" s="1"/>
    </row>
    <row r="10">
      <c r="B10" s="1" t="s">
        <v>64</v>
      </c>
      <c r="C10" s="56">
        <v>16.0</v>
      </c>
      <c r="D10" s="57"/>
      <c r="F10" s="55"/>
      <c r="H10" s="1" t="s">
        <v>312</v>
      </c>
      <c r="I10" s="56">
        <v>1000.0</v>
      </c>
      <c r="J10" s="57">
        <v>44304.0</v>
      </c>
    </row>
    <row r="11">
      <c r="A11" s="58"/>
      <c r="B11" s="1" t="s">
        <v>144</v>
      </c>
      <c r="C11" s="56">
        <v>44.95</v>
      </c>
      <c r="D11" s="57"/>
      <c r="E11" s="57"/>
      <c r="F11" s="55"/>
      <c r="H11" s="1" t="s">
        <v>138</v>
      </c>
      <c r="I11" s="56">
        <v>500.0</v>
      </c>
      <c r="J11" s="57">
        <v>44304.0</v>
      </c>
    </row>
    <row r="12">
      <c r="B12" s="1" t="s">
        <v>291</v>
      </c>
      <c r="C12" s="56">
        <v>140.0</v>
      </c>
      <c r="D12" s="57">
        <v>44290.0</v>
      </c>
      <c r="F12" s="55"/>
      <c r="H12" s="1" t="s">
        <v>313</v>
      </c>
      <c r="I12" s="56">
        <v>355.62</v>
      </c>
      <c r="J12" s="57">
        <v>44304.0</v>
      </c>
    </row>
    <row r="13">
      <c r="B13" s="1" t="s">
        <v>314</v>
      </c>
      <c r="C13" s="56">
        <v>200.0</v>
      </c>
      <c r="D13" s="57"/>
      <c r="F13" s="55"/>
      <c r="G13" s="57"/>
      <c r="H13" s="1" t="s">
        <v>315</v>
      </c>
      <c r="I13" s="56">
        <v>536.54</v>
      </c>
      <c r="J13" s="57">
        <v>44304.0</v>
      </c>
    </row>
    <row r="14">
      <c r="B14" s="1" t="s">
        <v>316</v>
      </c>
      <c r="C14" s="59">
        <v>500.0</v>
      </c>
      <c r="D14" s="57"/>
      <c r="F14" s="55"/>
      <c r="H14" s="1" t="s">
        <v>317</v>
      </c>
      <c r="I14" s="56"/>
      <c r="J14" s="57"/>
    </row>
    <row r="15">
      <c r="B15" s="1" t="s">
        <v>318</v>
      </c>
      <c r="D15" s="57"/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H16" s="1" t="s">
        <v>98</v>
      </c>
      <c r="I16" s="56">
        <v>8.58</v>
      </c>
      <c r="J16" s="57">
        <v>44304.0</v>
      </c>
    </row>
    <row r="17">
      <c r="C17" s="56"/>
      <c r="F17" s="55"/>
      <c r="H17" s="1" t="s">
        <v>321</v>
      </c>
      <c r="I17" s="56">
        <v>1000.0</v>
      </c>
      <c r="J17" s="57">
        <v>44304.0</v>
      </c>
    </row>
    <row r="18">
      <c r="B18" s="1"/>
      <c r="C18" s="60"/>
      <c r="F18" s="55"/>
      <c r="H18" s="1" t="s">
        <v>333</v>
      </c>
      <c r="I18" s="56">
        <v>1167.42</v>
      </c>
      <c r="J18" s="57">
        <v>44304.0</v>
      </c>
      <c r="K18" s="1" t="s">
        <v>156</v>
      </c>
    </row>
    <row r="19">
      <c r="C19" s="56"/>
      <c r="D19" s="57"/>
      <c r="E19" s="57"/>
      <c r="F19" s="55"/>
      <c r="H19" s="1" t="s">
        <v>334</v>
      </c>
      <c r="I19" s="1" t="s">
        <v>344</v>
      </c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5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1511.15</v>
      </c>
      <c r="C2" s="49" t="s">
        <v>126</v>
      </c>
      <c r="D2" s="54">
        <f>sum(C5:C21)</f>
        <v>2480.05</v>
      </c>
      <c r="E2" s="51"/>
      <c r="F2" s="52"/>
      <c r="G2" s="49" t="s">
        <v>108</v>
      </c>
      <c r="H2" s="53">
        <f>(H1+J1-J2)</f>
        <v>1425.49</v>
      </c>
      <c r="I2" s="49" t="s">
        <v>126</v>
      </c>
      <c r="J2" s="54">
        <f>SUM(I5:I22)</f>
        <v>2511.89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1629.53</v>
      </c>
      <c r="D5" s="57">
        <v>44321.0</v>
      </c>
      <c r="F5" s="55"/>
      <c r="H5" s="1" t="s">
        <v>49</v>
      </c>
      <c r="I5" s="56">
        <v>320.36</v>
      </c>
      <c r="J5" s="57"/>
    </row>
    <row r="6">
      <c r="B6" s="1" t="s">
        <v>143</v>
      </c>
      <c r="C6" s="56">
        <v>25.0</v>
      </c>
      <c r="D6" s="57">
        <v>44317.0</v>
      </c>
      <c r="E6" s="57"/>
      <c r="F6" s="55"/>
      <c r="G6" s="57"/>
      <c r="H6" s="1" t="s">
        <v>170</v>
      </c>
      <c r="I6" s="56" t="s">
        <v>345</v>
      </c>
    </row>
    <row r="7">
      <c r="B7" s="1" t="s">
        <v>311</v>
      </c>
      <c r="C7" s="56"/>
      <c r="D7" s="57"/>
      <c r="E7" s="57"/>
      <c r="F7" s="55"/>
      <c r="H7" s="1" t="s">
        <v>229</v>
      </c>
      <c r="I7" s="56">
        <v>458.53</v>
      </c>
      <c r="J7" s="57"/>
    </row>
    <row r="8">
      <c r="C8" s="56"/>
      <c r="D8" s="57"/>
      <c r="E8" s="57"/>
      <c r="F8" s="55"/>
      <c r="G8" s="57"/>
      <c r="H8" s="1" t="s">
        <v>137</v>
      </c>
      <c r="I8" s="56">
        <v>177.29</v>
      </c>
      <c r="J8" s="57"/>
    </row>
    <row r="9">
      <c r="B9" s="1" t="s">
        <v>139</v>
      </c>
      <c r="C9" s="56">
        <v>134.99</v>
      </c>
      <c r="D9" s="81">
        <v>44321.0</v>
      </c>
      <c r="E9" s="57"/>
      <c r="F9" s="55"/>
      <c r="H9" s="1" t="s">
        <v>302</v>
      </c>
      <c r="I9" s="56">
        <v>500.0</v>
      </c>
      <c r="J9" s="57">
        <v>44326.0</v>
      </c>
    </row>
    <row r="10">
      <c r="B10" s="1" t="s">
        <v>64</v>
      </c>
      <c r="C10" s="56"/>
      <c r="D10" s="57"/>
      <c r="F10" s="55"/>
      <c r="H10" s="1" t="s">
        <v>312</v>
      </c>
      <c r="I10" s="56">
        <v>500.0</v>
      </c>
      <c r="J10" s="57"/>
    </row>
    <row r="11">
      <c r="A11" s="58"/>
      <c r="B11" s="1" t="s">
        <v>144</v>
      </c>
      <c r="C11" s="56">
        <v>47.58</v>
      </c>
      <c r="D11" s="57">
        <v>44321.0</v>
      </c>
      <c r="E11" s="57"/>
      <c r="F11" s="55"/>
      <c r="H11" s="1" t="s">
        <v>138</v>
      </c>
      <c r="I11" s="56"/>
      <c r="J11" s="57"/>
    </row>
    <row r="12">
      <c r="B12" s="1" t="s">
        <v>291</v>
      </c>
      <c r="C12" s="56">
        <v>142.95</v>
      </c>
      <c r="D12" s="57">
        <v>44321.0</v>
      </c>
      <c r="F12" s="55"/>
      <c r="H12" s="1" t="s">
        <v>313</v>
      </c>
      <c r="I12" s="56" t="s">
        <v>345</v>
      </c>
      <c r="J12" s="57"/>
    </row>
    <row r="13">
      <c r="B13" s="1" t="s">
        <v>314</v>
      </c>
      <c r="C13" s="56"/>
      <c r="D13" s="57"/>
      <c r="F13" s="55"/>
      <c r="G13" s="57"/>
      <c r="H13" s="1" t="s">
        <v>315</v>
      </c>
      <c r="I13" s="56">
        <v>536.54</v>
      </c>
      <c r="J13" s="57"/>
    </row>
    <row r="14">
      <c r="B14" s="1" t="s">
        <v>316</v>
      </c>
      <c r="C14" s="59">
        <v>500.0</v>
      </c>
      <c r="D14" s="57">
        <v>44326.0</v>
      </c>
      <c r="F14" s="55"/>
      <c r="H14" s="1" t="s">
        <v>317</v>
      </c>
      <c r="I14" s="56"/>
      <c r="J14" s="57"/>
    </row>
    <row r="15">
      <c r="B15" s="1" t="s">
        <v>318</v>
      </c>
      <c r="D15" s="57"/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H16" s="1" t="s">
        <v>98</v>
      </c>
      <c r="I16" s="56">
        <v>19.17</v>
      </c>
      <c r="J16" s="57"/>
    </row>
    <row r="17">
      <c r="C17" s="56"/>
      <c r="F17" s="55"/>
      <c r="H17" s="1" t="s">
        <v>321</v>
      </c>
      <c r="I17" s="56"/>
      <c r="J17" s="1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5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1775.72</v>
      </c>
      <c r="C2" s="49" t="s">
        <v>126</v>
      </c>
      <c r="D2" s="54">
        <f>sum(C5:C21)</f>
        <v>2215.48</v>
      </c>
      <c r="E2" s="51"/>
      <c r="F2" s="52"/>
      <c r="G2" s="49" t="s">
        <v>108</v>
      </c>
      <c r="H2" s="53">
        <f>(H1+J1-J2)</f>
        <v>944.69</v>
      </c>
      <c r="I2" s="49" t="s">
        <v>126</v>
      </c>
      <c r="J2" s="54">
        <f>SUM(I5:I22)</f>
        <v>2992.69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>
        <v>1627.04</v>
      </c>
      <c r="D5" s="57">
        <v>44354.0</v>
      </c>
      <c r="F5" s="55"/>
      <c r="H5" s="1"/>
      <c r="I5" s="56"/>
      <c r="J5" s="57"/>
    </row>
    <row r="6">
      <c r="B6" s="1" t="s">
        <v>143</v>
      </c>
      <c r="C6" s="56">
        <v>25.0</v>
      </c>
      <c r="D6" s="57">
        <v>44348.0</v>
      </c>
      <c r="E6" s="57"/>
      <c r="F6" s="55"/>
      <c r="G6" s="57"/>
      <c r="H6" s="1" t="s">
        <v>170</v>
      </c>
      <c r="I6" s="56">
        <v>0.0</v>
      </c>
    </row>
    <row r="7">
      <c r="B7" s="1" t="s">
        <v>311</v>
      </c>
      <c r="C7" s="56">
        <v>182.3</v>
      </c>
      <c r="D7" s="57">
        <v>44348.0</v>
      </c>
      <c r="E7" s="57"/>
      <c r="F7" s="55"/>
      <c r="H7" s="1" t="s">
        <v>229</v>
      </c>
      <c r="I7" s="56">
        <v>458.53</v>
      </c>
      <c r="J7" s="57">
        <v>44370.0</v>
      </c>
      <c r="K7" s="57">
        <v>44397.0</v>
      </c>
    </row>
    <row r="8">
      <c r="B8" s="1" t="s">
        <v>346</v>
      </c>
      <c r="C8" s="56"/>
      <c r="D8" s="57"/>
      <c r="E8" s="57"/>
      <c r="F8" s="55"/>
      <c r="G8" s="57"/>
      <c r="H8" s="1" t="s">
        <v>137</v>
      </c>
      <c r="I8" s="56">
        <v>177.29</v>
      </c>
      <c r="J8" s="57">
        <v>44375.0</v>
      </c>
      <c r="K8" s="57">
        <v>44401.0</v>
      </c>
    </row>
    <row r="9">
      <c r="B9" s="1" t="s">
        <v>139</v>
      </c>
      <c r="C9" s="56">
        <v>269.98</v>
      </c>
      <c r="D9" s="57">
        <v>44354.0</v>
      </c>
      <c r="E9" s="57"/>
      <c r="F9" s="55"/>
      <c r="H9" s="1" t="s">
        <v>302</v>
      </c>
      <c r="I9" s="56"/>
      <c r="J9" s="1"/>
    </row>
    <row r="10">
      <c r="B10" s="1" t="s">
        <v>64</v>
      </c>
      <c r="C10" s="56">
        <v>16.0</v>
      </c>
      <c r="D10" s="57">
        <v>44359.0</v>
      </c>
      <c r="F10" s="55"/>
      <c r="H10" s="1" t="s">
        <v>312</v>
      </c>
      <c r="I10" s="56">
        <v>500.0</v>
      </c>
      <c r="J10" s="57">
        <v>44370.0</v>
      </c>
    </row>
    <row r="11">
      <c r="A11" s="58"/>
      <c r="B11" s="1" t="s">
        <v>144</v>
      </c>
      <c r="C11" s="56">
        <v>47.58</v>
      </c>
      <c r="D11" s="57">
        <v>44354.0</v>
      </c>
      <c r="E11" s="57"/>
      <c r="F11" s="55"/>
      <c r="H11" s="1" t="s">
        <v>138</v>
      </c>
      <c r="I11" s="56">
        <v>100.0</v>
      </c>
      <c r="J11" s="57"/>
    </row>
    <row r="12">
      <c r="B12" s="1" t="s">
        <v>291</v>
      </c>
      <c r="C12" s="56">
        <v>47.58</v>
      </c>
      <c r="D12" s="57">
        <v>44354.0</v>
      </c>
      <c r="F12" s="55"/>
      <c r="H12" s="1" t="s">
        <v>313</v>
      </c>
      <c r="I12" s="56">
        <v>200.0</v>
      </c>
      <c r="J12" s="57">
        <v>44370.0</v>
      </c>
    </row>
    <row r="13">
      <c r="B13" s="1" t="s">
        <v>314</v>
      </c>
      <c r="C13" s="56"/>
      <c r="D13" s="57"/>
      <c r="F13" s="55"/>
      <c r="G13" s="57"/>
      <c r="H13" s="1" t="s">
        <v>315</v>
      </c>
      <c r="I13" s="56">
        <v>536.54</v>
      </c>
      <c r="J13" s="57">
        <v>44370.0</v>
      </c>
      <c r="K13" s="57">
        <v>44397.0</v>
      </c>
    </row>
    <row r="14">
      <c r="B14" s="1" t="s">
        <v>316</v>
      </c>
      <c r="C14" s="59"/>
      <c r="D14" s="57"/>
      <c r="F14" s="55"/>
      <c r="H14" s="1"/>
      <c r="I14" s="56"/>
      <c r="J14" s="57"/>
    </row>
    <row r="15">
      <c r="B15" s="1" t="s">
        <v>318</v>
      </c>
      <c r="D15" s="57"/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H16" s="1" t="s">
        <v>98</v>
      </c>
      <c r="I16" s="56">
        <v>20.33</v>
      </c>
      <c r="J16" s="57">
        <v>44370.0</v>
      </c>
      <c r="K16" s="57">
        <v>44397.0</v>
      </c>
    </row>
    <row r="17">
      <c r="C17" s="56"/>
      <c r="F17" s="55"/>
      <c r="H17" s="1" t="s">
        <v>321</v>
      </c>
      <c r="I17" s="56">
        <v>1000.0</v>
      </c>
      <c r="J17" s="81">
        <v>44370.0</v>
      </c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5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3991.2</v>
      </c>
      <c r="C2" s="49" t="s">
        <v>126</v>
      </c>
      <c r="D2" s="54">
        <f>sum(C5:C21)</f>
        <v>0</v>
      </c>
      <c r="E2" s="51"/>
      <c r="F2" s="52"/>
      <c r="G2" s="49" t="s">
        <v>108</v>
      </c>
      <c r="H2" s="53">
        <f>(H1+J1-J2)</f>
        <v>1849.29</v>
      </c>
      <c r="I2" s="49" t="s">
        <v>126</v>
      </c>
      <c r="J2" s="54">
        <f>SUM(I5:I22)</f>
        <v>2088.09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/>
      <c r="D5" s="57"/>
      <c r="F5" s="55"/>
      <c r="H5" s="1"/>
      <c r="I5" s="56"/>
      <c r="J5" s="57"/>
    </row>
    <row r="6">
      <c r="B6" s="1" t="s">
        <v>143</v>
      </c>
      <c r="C6" s="56"/>
      <c r="D6" s="57"/>
      <c r="E6" s="57"/>
      <c r="F6" s="55"/>
      <c r="G6" s="57"/>
      <c r="H6" s="1" t="s">
        <v>170</v>
      </c>
      <c r="I6" s="56">
        <v>0.0</v>
      </c>
    </row>
    <row r="7">
      <c r="B7" s="1" t="s">
        <v>311</v>
      </c>
      <c r="C7" s="56"/>
      <c r="D7" s="57"/>
      <c r="E7" s="57"/>
      <c r="F7" s="55"/>
      <c r="H7" s="1" t="s">
        <v>229</v>
      </c>
      <c r="I7" s="56">
        <v>458.53</v>
      </c>
      <c r="J7" s="57">
        <v>44397.0</v>
      </c>
      <c r="K7" s="57"/>
    </row>
    <row r="8">
      <c r="B8" s="1" t="s">
        <v>346</v>
      </c>
      <c r="C8" s="56"/>
      <c r="D8" s="57"/>
      <c r="E8" s="57"/>
      <c r="F8" s="55"/>
      <c r="G8" s="57"/>
      <c r="H8" s="1" t="s">
        <v>137</v>
      </c>
      <c r="I8" s="56">
        <v>177.29</v>
      </c>
      <c r="J8" s="57">
        <v>44401.0</v>
      </c>
      <c r="K8" s="57"/>
    </row>
    <row r="9">
      <c r="B9" s="1" t="s">
        <v>139</v>
      </c>
      <c r="C9" s="56"/>
      <c r="D9" s="57"/>
      <c r="E9" s="57"/>
      <c r="F9" s="55"/>
      <c r="H9" s="1" t="s">
        <v>302</v>
      </c>
      <c r="I9" s="56">
        <v>100.0</v>
      </c>
      <c r="J9" s="57">
        <v>44397.0</v>
      </c>
      <c r="K9" s="1">
        <v>5447.0</v>
      </c>
    </row>
    <row r="10">
      <c r="B10" s="1" t="s">
        <v>64</v>
      </c>
      <c r="C10" s="56"/>
      <c r="D10" s="57"/>
      <c r="F10" s="55"/>
      <c r="H10" s="1" t="s">
        <v>312</v>
      </c>
      <c r="I10" s="56">
        <v>200.0</v>
      </c>
      <c r="J10" s="57">
        <v>44397.0</v>
      </c>
      <c r="K10" s="1">
        <v>7495.0</v>
      </c>
    </row>
    <row r="11">
      <c r="A11" s="58"/>
      <c r="B11" s="1" t="s">
        <v>144</v>
      </c>
      <c r="C11" s="56"/>
      <c r="D11" s="57"/>
      <c r="E11" s="57"/>
      <c r="F11" s="55"/>
      <c r="H11" s="1" t="s">
        <v>138</v>
      </c>
      <c r="I11" s="56">
        <v>0.0</v>
      </c>
      <c r="J11" s="57"/>
    </row>
    <row r="12">
      <c r="B12" s="1" t="s">
        <v>291</v>
      </c>
      <c r="C12" s="56"/>
      <c r="D12" s="57"/>
      <c r="F12" s="55"/>
      <c r="H12" s="1" t="s">
        <v>313</v>
      </c>
      <c r="I12" s="56">
        <v>100.0</v>
      </c>
      <c r="J12" s="57"/>
      <c r="K12" s="1">
        <v>487.0</v>
      </c>
    </row>
    <row r="13">
      <c r="B13" s="1" t="s">
        <v>314</v>
      </c>
      <c r="C13" s="56"/>
      <c r="D13" s="57"/>
      <c r="F13" s="55"/>
      <c r="G13" s="57"/>
      <c r="H13" s="1" t="s">
        <v>315</v>
      </c>
      <c r="I13" s="56">
        <v>536.54</v>
      </c>
      <c r="J13" s="57">
        <v>44397.0</v>
      </c>
      <c r="K13" s="57"/>
    </row>
    <row r="14">
      <c r="B14" s="1" t="s">
        <v>316</v>
      </c>
      <c r="C14" s="59"/>
      <c r="D14" s="57"/>
      <c r="F14" s="55"/>
      <c r="H14" s="1"/>
      <c r="I14" s="56"/>
      <c r="J14" s="57"/>
    </row>
    <row r="15">
      <c r="B15" s="1" t="s">
        <v>318</v>
      </c>
      <c r="D15" s="57"/>
      <c r="E15" s="57"/>
      <c r="F15" s="55"/>
      <c r="H15" s="1" t="s">
        <v>319</v>
      </c>
      <c r="I15" s="56"/>
      <c r="J15" s="57"/>
    </row>
    <row r="16">
      <c r="B16" s="1" t="s">
        <v>347</v>
      </c>
      <c r="C16" s="56"/>
      <c r="D16" s="57"/>
      <c r="F16" s="55"/>
      <c r="H16" s="1" t="s">
        <v>98</v>
      </c>
      <c r="I16" s="56">
        <v>15.73</v>
      </c>
      <c r="J16" s="57">
        <v>44397.0</v>
      </c>
      <c r="K16" s="57"/>
    </row>
    <row r="17">
      <c r="C17" s="56"/>
      <c r="F17" s="55"/>
      <c r="H17" s="1" t="s">
        <v>321</v>
      </c>
      <c r="I17" s="56">
        <v>500.0</v>
      </c>
      <c r="J17" s="81">
        <v>44397.0</v>
      </c>
      <c r="K17" s="1">
        <v>10240.0</v>
      </c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5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-40465.8</v>
      </c>
      <c r="C2" s="49" t="s">
        <v>126</v>
      </c>
      <c r="D2" s="54">
        <f>sum(C5:C21)</f>
        <v>44457</v>
      </c>
      <c r="E2" s="51"/>
      <c r="F2" s="52"/>
      <c r="G2" s="49" t="s">
        <v>108</v>
      </c>
      <c r="H2" s="53">
        <f>(H1+J1-J2)</f>
        <v>3780.38</v>
      </c>
      <c r="I2" s="49" t="s">
        <v>126</v>
      </c>
      <c r="J2" s="54">
        <f>SUM(I5:I22)</f>
        <v>157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132</v>
      </c>
      <c r="C5" s="56" t="s">
        <v>348</v>
      </c>
      <c r="D5" s="57"/>
      <c r="F5" s="55"/>
      <c r="H5" s="1"/>
      <c r="I5" s="56"/>
      <c r="J5" s="57"/>
    </row>
    <row r="6">
      <c r="B6" s="1" t="s">
        <v>143</v>
      </c>
      <c r="C6" s="56"/>
      <c r="D6" s="57"/>
      <c r="E6" s="57"/>
      <c r="F6" s="55"/>
      <c r="G6" s="57"/>
      <c r="H6" s="1" t="s">
        <v>170</v>
      </c>
      <c r="I6" s="56"/>
    </row>
    <row r="7">
      <c r="B7" s="1" t="s">
        <v>311</v>
      </c>
      <c r="C7" s="56"/>
      <c r="D7" s="57"/>
      <c r="E7" s="57"/>
      <c r="F7" s="55"/>
      <c r="H7" s="1" t="s">
        <v>229</v>
      </c>
      <c r="I7" s="56"/>
      <c r="J7" s="57"/>
      <c r="K7" s="57"/>
    </row>
    <row r="8">
      <c r="B8" s="1" t="s">
        <v>346</v>
      </c>
      <c r="C8" s="56"/>
      <c r="D8" s="57"/>
      <c r="E8" s="57"/>
      <c r="F8" s="55"/>
      <c r="G8" s="57"/>
      <c r="H8" s="1" t="s">
        <v>137</v>
      </c>
      <c r="I8" s="56"/>
      <c r="J8" s="57"/>
      <c r="K8" s="57"/>
    </row>
    <row r="9">
      <c r="B9" s="1" t="s">
        <v>139</v>
      </c>
      <c r="C9" s="56"/>
      <c r="D9" s="57"/>
      <c r="E9" s="57"/>
      <c r="F9" s="55"/>
      <c r="H9" s="1" t="s">
        <v>302</v>
      </c>
      <c r="I9" s="56" t="s">
        <v>349</v>
      </c>
    </row>
    <row r="10">
      <c r="B10" s="1" t="s">
        <v>64</v>
      </c>
      <c r="C10" s="56"/>
      <c r="D10" s="57"/>
      <c r="F10" s="55"/>
      <c r="H10" s="1" t="s">
        <v>312</v>
      </c>
      <c r="I10" s="56">
        <v>157.0</v>
      </c>
      <c r="J10" s="57">
        <v>44426.0</v>
      </c>
      <c r="K10" s="1" t="s">
        <v>350</v>
      </c>
    </row>
    <row r="11">
      <c r="A11" s="58"/>
      <c r="B11" s="1" t="s">
        <v>144</v>
      </c>
      <c r="C11" s="56"/>
      <c r="D11" s="57"/>
      <c r="E11" s="57"/>
      <c r="F11" s="55"/>
      <c r="H11" s="1" t="s">
        <v>138</v>
      </c>
      <c r="I11" s="56" t="s">
        <v>351</v>
      </c>
      <c r="J11" s="57"/>
    </row>
    <row r="12">
      <c r="B12" s="1" t="s">
        <v>291</v>
      </c>
      <c r="C12" s="56" t="s">
        <v>348</v>
      </c>
      <c r="D12" s="57"/>
      <c r="F12" s="55"/>
      <c r="H12" s="1" t="s">
        <v>313</v>
      </c>
      <c r="I12" s="56"/>
      <c r="J12" s="57"/>
    </row>
    <row r="13">
      <c r="B13" s="1" t="s">
        <v>314</v>
      </c>
      <c r="C13" s="56"/>
      <c r="D13" s="57"/>
      <c r="F13" s="55"/>
      <c r="G13" s="57"/>
      <c r="H13" s="1" t="s">
        <v>315</v>
      </c>
      <c r="I13" s="56"/>
      <c r="J13" s="57"/>
      <c r="K13" s="57"/>
    </row>
    <row r="14">
      <c r="B14" s="1" t="s">
        <v>316</v>
      </c>
      <c r="C14" s="59" t="s">
        <v>349</v>
      </c>
      <c r="D14" s="57"/>
      <c r="F14" s="55"/>
      <c r="H14" s="1"/>
      <c r="I14" s="56"/>
      <c r="J14" s="57"/>
    </row>
    <row r="15">
      <c r="B15" s="1" t="s">
        <v>318</v>
      </c>
      <c r="D15" s="57"/>
      <c r="E15" s="57"/>
      <c r="F15" s="55"/>
      <c r="H15" s="1" t="s">
        <v>319</v>
      </c>
      <c r="I15" s="56"/>
      <c r="J15" s="57"/>
    </row>
    <row r="16">
      <c r="B16" s="1" t="s">
        <v>352</v>
      </c>
      <c r="C16" s="83">
        <v>44457.0</v>
      </c>
      <c r="D16" s="1" t="s">
        <v>156</v>
      </c>
      <c r="F16" s="55"/>
      <c r="H16" s="1" t="s">
        <v>98</v>
      </c>
      <c r="I16" s="56" t="s">
        <v>349</v>
      </c>
      <c r="J16" s="57"/>
      <c r="K16" s="57"/>
    </row>
    <row r="17">
      <c r="C17" s="56"/>
      <c r="F17" s="55"/>
      <c r="H17" s="1"/>
      <c r="I17" s="56"/>
      <c r="J17" s="81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6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3392.01</v>
      </c>
      <c r="C2" s="49" t="s">
        <v>126</v>
      </c>
      <c r="D2" s="54">
        <f>sum(C5:C21)</f>
        <v>599.19</v>
      </c>
      <c r="E2" s="51"/>
      <c r="F2" s="52"/>
      <c r="G2" s="49" t="s">
        <v>108</v>
      </c>
      <c r="H2" s="53">
        <f>(H1+J1-J2)</f>
        <v>-37062.48</v>
      </c>
      <c r="I2" s="49" t="s">
        <v>126</v>
      </c>
      <c r="J2" s="54">
        <f>SUM(I5:I22)</f>
        <v>40999.86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84" t="s">
        <v>347</v>
      </c>
      <c r="C5" s="56" t="s">
        <v>353</v>
      </c>
      <c r="D5" s="57"/>
      <c r="F5" s="55"/>
      <c r="H5" s="84" t="s">
        <v>302</v>
      </c>
      <c r="I5" s="56"/>
      <c r="J5" s="57"/>
    </row>
    <row r="6">
      <c r="B6" s="1" t="s">
        <v>143</v>
      </c>
      <c r="C6" s="56">
        <v>62.0</v>
      </c>
      <c r="D6" s="57">
        <v>44470.0</v>
      </c>
      <c r="E6" s="57"/>
      <c r="F6" s="55"/>
      <c r="G6" s="57"/>
      <c r="H6" s="1" t="s">
        <v>170</v>
      </c>
      <c r="I6" s="56"/>
    </row>
    <row r="7">
      <c r="B7" s="1" t="s">
        <v>311</v>
      </c>
      <c r="C7" s="56">
        <v>180.5</v>
      </c>
      <c r="D7" s="1" t="s">
        <v>354</v>
      </c>
      <c r="E7" s="57"/>
      <c r="F7" s="55"/>
      <c r="G7" s="57">
        <v>44493.0</v>
      </c>
      <c r="H7" s="1" t="s">
        <v>229</v>
      </c>
      <c r="I7" s="56">
        <v>375.59</v>
      </c>
      <c r="J7" s="57">
        <v>44491.0</v>
      </c>
      <c r="K7" s="57"/>
    </row>
    <row r="8">
      <c r="B8" s="1" t="s">
        <v>346</v>
      </c>
      <c r="C8" s="56">
        <v>110.0</v>
      </c>
      <c r="D8" s="57"/>
      <c r="E8" s="57"/>
      <c r="F8" s="55"/>
      <c r="G8" s="57"/>
      <c r="H8" s="84" t="s">
        <v>312</v>
      </c>
      <c r="I8" s="56" t="s">
        <v>355</v>
      </c>
      <c r="J8" s="57"/>
      <c r="K8" s="57"/>
    </row>
    <row r="9">
      <c r="B9" s="1" t="s">
        <v>356</v>
      </c>
      <c r="C9" s="56">
        <v>149.98</v>
      </c>
      <c r="D9" s="57"/>
      <c r="E9" s="57"/>
      <c r="F9" s="55"/>
      <c r="H9" s="84" t="s">
        <v>313</v>
      </c>
      <c r="I9" s="56"/>
    </row>
    <row r="10">
      <c r="B10" s="1" t="s">
        <v>64</v>
      </c>
      <c r="C10" s="56">
        <v>17.0</v>
      </c>
      <c r="D10" s="57"/>
      <c r="F10" s="55"/>
      <c r="G10" s="57">
        <v>44495.0</v>
      </c>
      <c r="H10" s="84" t="s">
        <v>315</v>
      </c>
      <c r="I10" s="56">
        <v>536.54</v>
      </c>
      <c r="J10" s="57">
        <v>44491.0</v>
      </c>
    </row>
    <row r="11">
      <c r="A11" s="58"/>
      <c r="B11" s="84" t="s">
        <v>314</v>
      </c>
      <c r="C11" s="56"/>
      <c r="D11" s="57"/>
      <c r="E11" s="57"/>
      <c r="F11" s="55"/>
      <c r="H11" s="84" t="s">
        <v>319</v>
      </c>
      <c r="I11" s="56">
        <v>40000.0</v>
      </c>
      <c r="J11" s="57">
        <v>44471.0</v>
      </c>
    </row>
    <row r="12">
      <c r="B12" s="84" t="s">
        <v>316</v>
      </c>
      <c r="C12" s="56"/>
      <c r="D12" s="57"/>
      <c r="F12" s="55"/>
      <c r="H12" s="84" t="s">
        <v>333</v>
      </c>
      <c r="I12" s="56"/>
      <c r="J12" s="57"/>
    </row>
    <row r="13">
      <c r="B13" s="84" t="s">
        <v>357</v>
      </c>
      <c r="C13" s="56" t="s">
        <v>358</v>
      </c>
      <c r="D13" s="1">
        <v>363.4</v>
      </c>
      <c r="F13" s="55"/>
      <c r="G13" s="57"/>
      <c r="H13" s="84" t="s">
        <v>321</v>
      </c>
      <c r="I13" s="56">
        <v>87.73</v>
      </c>
      <c r="J13" s="57">
        <v>44471.0</v>
      </c>
      <c r="K13" s="57"/>
    </row>
    <row r="14">
      <c r="B14" s="1" t="s">
        <v>359</v>
      </c>
      <c r="C14" s="59">
        <v>79.71</v>
      </c>
      <c r="D14" s="57">
        <v>44491.0</v>
      </c>
      <c r="F14" s="55"/>
      <c r="H14" s="1"/>
      <c r="I14" s="56"/>
      <c r="J14" s="57"/>
    </row>
    <row r="15">
      <c r="D15" s="57"/>
      <c r="E15" s="57"/>
      <c r="F15" s="55"/>
      <c r="I15" s="56"/>
      <c r="J15" s="57"/>
    </row>
    <row r="16">
      <c r="C16" s="56"/>
      <c r="D16" s="57"/>
      <c r="F16" s="55"/>
      <c r="I16" s="56"/>
      <c r="J16" s="57"/>
      <c r="K16" s="57"/>
    </row>
    <row r="17">
      <c r="C17" s="56"/>
      <c r="F17" s="55"/>
      <c r="H17" s="1"/>
      <c r="I17" s="56"/>
      <c r="J17" s="81"/>
    </row>
    <row r="18">
      <c r="B18" s="1"/>
      <c r="C18" s="60"/>
      <c r="F18" s="55"/>
      <c r="H18" s="1"/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6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1249.08</v>
      </c>
      <c r="C2" s="49" t="s">
        <v>126</v>
      </c>
      <c r="D2" s="54">
        <f>sum(C5:C21)</f>
        <v>2742.12</v>
      </c>
      <c r="E2" s="51"/>
      <c r="F2" s="52"/>
      <c r="G2" s="49" t="s">
        <v>108</v>
      </c>
      <c r="H2" s="53">
        <f>(H1+J1-J2)</f>
        <v>3400.84</v>
      </c>
      <c r="I2" s="49" t="s">
        <v>126</v>
      </c>
      <c r="J2" s="54">
        <f>SUM(I5:I22)</f>
        <v>536.54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360</v>
      </c>
      <c r="C5" s="56" t="s">
        <v>353</v>
      </c>
      <c r="D5" s="57"/>
      <c r="F5" s="55"/>
      <c r="H5" s="1"/>
      <c r="I5" s="56"/>
      <c r="J5" s="57"/>
    </row>
    <row r="6">
      <c r="B6" s="1" t="s">
        <v>143</v>
      </c>
      <c r="C6" s="56">
        <v>62.0</v>
      </c>
      <c r="D6" s="57">
        <v>44502.0</v>
      </c>
      <c r="E6" s="57"/>
      <c r="F6" s="55"/>
      <c r="G6" s="57"/>
      <c r="H6" s="1" t="s">
        <v>170</v>
      </c>
      <c r="I6" s="56"/>
    </row>
    <row r="7">
      <c r="B7" s="1" t="s">
        <v>311</v>
      </c>
      <c r="C7" s="56">
        <v>180.46</v>
      </c>
      <c r="D7" s="57">
        <v>44503.0</v>
      </c>
      <c r="E7" s="57"/>
      <c r="F7" s="55"/>
      <c r="H7" s="1" t="s">
        <v>229</v>
      </c>
      <c r="I7" s="56"/>
      <c r="J7" s="57">
        <v>44527.0</v>
      </c>
      <c r="K7" s="57"/>
    </row>
    <row r="8">
      <c r="B8" s="1" t="s">
        <v>346</v>
      </c>
      <c r="C8" s="56" t="s">
        <v>361</v>
      </c>
      <c r="E8" s="57"/>
      <c r="F8" s="55"/>
      <c r="G8" s="57"/>
      <c r="H8" s="1" t="s">
        <v>137</v>
      </c>
      <c r="I8" s="56"/>
      <c r="J8" s="57"/>
      <c r="K8" s="57"/>
    </row>
    <row r="9">
      <c r="B9" s="1" t="s">
        <v>356</v>
      </c>
      <c r="C9" s="56" t="s">
        <v>362</v>
      </c>
      <c r="D9" s="57">
        <v>44513.0</v>
      </c>
      <c r="E9" s="57"/>
      <c r="F9" s="55"/>
      <c r="H9" s="1" t="s">
        <v>302</v>
      </c>
      <c r="I9" s="56"/>
    </row>
    <row r="10">
      <c r="B10" s="1" t="s">
        <v>64</v>
      </c>
      <c r="C10" s="56"/>
      <c r="D10" s="57"/>
      <c r="F10" s="55"/>
      <c r="H10" s="1" t="s">
        <v>312</v>
      </c>
      <c r="I10" s="56"/>
      <c r="J10" s="57"/>
    </row>
    <row r="11">
      <c r="A11" s="58"/>
      <c r="B11" s="1" t="s">
        <v>314</v>
      </c>
      <c r="C11" s="56"/>
      <c r="D11" s="57"/>
      <c r="E11" s="57"/>
      <c r="F11" s="55"/>
      <c r="H11" s="1" t="s">
        <v>138</v>
      </c>
      <c r="I11" s="56"/>
      <c r="J11" s="57"/>
    </row>
    <row r="12">
      <c r="B12" s="1" t="s">
        <v>316</v>
      </c>
      <c r="C12" s="56">
        <v>2499.66</v>
      </c>
      <c r="D12" s="57"/>
      <c r="F12" s="55"/>
      <c r="H12" s="1" t="s">
        <v>313</v>
      </c>
      <c r="I12" s="56"/>
      <c r="J12" s="57"/>
    </row>
    <row r="13">
      <c r="B13" s="1" t="s">
        <v>359</v>
      </c>
      <c r="C13" s="56"/>
      <c r="D13" s="57"/>
      <c r="F13" s="55"/>
      <c r="G13" s="57"/>
      <c r="H13" s="1" t="s">
        <v>315</v>
      </c>
      <c r="I13" s="56">
        <v>536.54</v>
      </c>
      <c r="J13" s="57">
        <v>44527.0</v>
      </c>
      <c r="K13" s="57"/>
    </row>
    <row r="14">
      <c r="C14" s="59"/>
      <c r="D14" s="57"/>
      <c r="F14" s="55"/>
      <c r="H14" s="1"/>
      <c r="I14" s="56"/>
      <c r="J14" s="57"/>
    </row>
    <row r="15">
      <c r="B15" s="1" t="s">
        <v>363</v>
      </c>
      <c r="D15" s="57"/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H16" s="1" t="s">
        <v>98</v>
      </c>
      <c r="I16" s="56"/>
      <c r="J16" s="57"/>
      <c r="K16" s="57"/>
    </row>
    <row r="17">
      <c r="C17" s="56"/>
      <c r="F17" s="55"/>
      <c r="H17" s="1" t="s">
        <v>321</v>
      </c>
      <c r="I17" s="56"/>
      <c r="J17" s="81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6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3510.7</v>
      </c>
      <c r="C2" s="49" t="s">
        <v>126</v>
      </c>
      <c r="D2" s="54">
        <f>sum(C5:C21)</f>
        <v>480.5</v>
      </c>
      <c r="E2" s="51"/>
      <c r="F2" s="52"/>
      <c r="G2" s="49" t="s">
        <v>108</v>
      </c>
      <c r="H2" s="53">
        <f>(H1+J1-J2)</f>
        <v>3400.84</v>
      </c>
      <c r="I2" s="49" t="s">
        <v>126</v>
      </c>
      <c r="J2" s="54">
        <f>SUM(I5:I22)</f>
        <v>536.54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/>
      <c r="C5" s="56"/>
      <c r="D5" s="57"/>
      <c r="F5" s="55"/>
      <c r="H5" s="1"/>
      <c r="I5" s="56"/>
      <c r="J5" s="57"/>
    </row>
    <row r="6">
      <c r="B6" s="1" t="s">
        <v>364</v>
      </c>
      <c r="C6" s="56">
        <v>62.0</v>
      </c>
      <c r="D6" s="57">
        <v>44531.0</v>
      </c>
      <c r="E6" s="57"/>
      <c r="F6" s="55"/>
      <c r="G6" s="57"/>
      <c r="H6" s="1" t="s">
        <v>170</v>
      </c>
      <c r="I6" s="56"/>
    </row>
    <row r="7">
      <c r="B7" s="1" t="s">
        <v>311</v>
      </c>
      <c r="C7" s="56"/>
      <c r="D7" s="57"/>
      <c r="E7" s="57"/>
      <c r="F7" s="55"/>
      <c r="H7" s="1" t="s">
        <v>229</v>
      </c>
      <c r="I7" s="56" t="s">
        <v>326</v>
      </c>
      <c r="J7" s="57"/>
      <c r="K7" s="57"/>
    </row>
    <row r="8">
      <c r="B8" s="1" t="s">
        <v>365</v>
      </c>
      <c r="C8" s="56">
        <v>123.52</v>
      </c>
      <c r="D8" s="57"/>
      <c r="E8" s="57"/>
      <c r="F8" s="55"/>
      <c r="G8" s="57"/>
      <c r="H8" s="1"/>
      <c r="I8" s="56"/>
      <c r="J8" s="57"/>
      <c r="K8" s="57"/>
    </row>
    <row r="9">
      <c r="B9" s="1" t="s">
        <v>366</v>
      </c>
      <c r="C9" s="56">
        <v>149.98</v>
      </c>
      <c r="D9" s="57">
        <v>44544.0</v>
      </c>
      <c r="E9" s="57"/>
      <c r="F9" s="55"/>
      <c r="H9" s="1" t="s">
        <v>302</v>
      </c>
      <c r="I9" s="56" t="s">
        <v>326</v>
      </c>
      <c r="J9" s="1"/>
    </row>
    <row r="10">
      <c r="B10" s="1" t="s">
        <v>367</v>
      </c>
      <c r="C10" s="56"/>
      <c r="D10" s="57"/>
      <c r="F10" s="55"/>
      <c r="H10" s="1" t="s">
        <v>312</v>
      </c>
      <c r="I10" s="56" t="s">
        <v>326</v>
      </c>
      <c r="J10" s="57"/>
    </row>
    <row r="11">
      <c r="A11" s="58"/>
      <c r="B11" s="1" t="s">
        <v>368</v>
      </c>
      <c r="C11" s="56">
        <v>145.0</v>
      </c>
      <c r="D11" s="57">
        <v>44545.0</v>
      </c>
      <c r="E11" s="57"/>
      <c r="F11" s="55"/>
      <c r="H11" s="1"/>
      <c r="I11" s="56"/>
      <c r="J11" s="57"/>
    </row>
    <row r="12">
      <c r="B12" s="1"/>
      <c r="C12" s="56"/>
      <c r="D12" s="57"/>
      <c r="F12" s="55"/>
      <c r="H12" s="1" t="s">
        <v>313</v>
      </c>
      <c r="I12" s="56" t="s">
        <v>353</v>
      </c>
      <c r="J12" s="57"/>
    </row>
    <row r="13">
      <c r="B13" s="1" t="s">
        <v>314</v>
      </c>
      <c r="C13" s="56"/>
      <c r="D13" s="57"/>
      <c r="F13" s="55"/>
      <c r="G13" s="57"/>
      <c r="H13" s="1" t="s">
        <v>315</v>
      </c>
      <c r="I13" s="56">
        <v>536.54</v>
      </c>
      <c r="J13" s="57">
        <v>44554.0</v>
      </c>
      <c r="K13" s="57"/>
    </row>
    <row r="14">
      <c r="B14" s="1" t="s">
        <v>316</v>
      </c>
      <c r="C14" s="59"/>
      <c r="D14" s="57"/>
      <c r="F14" s="55"/>
      <c r="H14" s="1"/>
      <c r="I14" s="56"/>
      <c r="J14" s="57"/>
    </row>
    <row r="15">
      <c r="B15" s="1"/>
      <c r="D15" s="57"/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H16" s="1"/>
      <c r="I16" s="56"/>
      <c r="J16" s="57"/>
      <c r="K16" s="57"/>
    </row>
    <row r="17">
      <c r="C17" s="56"/>
      <c r="F17" s="55"/>
      <c r="H17" s="1" t="s">
        <v>321</v>
      </c>
      <c r="I17" s="56" t="s">
        <v>326</v>
      </c>
      <c r="J17" s="81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6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2714.62</v>
      </c>
      <c r="C2" s="49" t="s">
        <v>126</v>
      </c>
      <c r="D2" s="54">
        <f>sum(C5:C21)</f>
        <v>1276.58</v>
      </c>
      <c r="E2" s="51"/>
      <c r="F2" s="52"/>
      <c r="G2" s="49" t="s">
        <v>108</v>
      </c>
      <c r="H2" s="53">
        <f>(H1+J1-J2)</f>
        <v>2377.08</v>
      </c>
      <c r="I2" s="49" t="s">
        <v>126</v>
      </c>
      <c r="J2" s="54">
        <f>SUM(I5:I22)</f>
        <v>1560.3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>
        <v>14.95</v>
      </c>
      <c r="D5" s="57">
        <v>44573.0</v>
      </c>
      <c r="F5" s="55"/>
      <c r="H5" s="1" t="s">
        <v>370</v>
      </c>
      <c r="I5" s="56">
        <v>150.25</v>
      </c>
      <c r="J5" s="57">
        <v>44582.0</v>
      </c>
    </row>
    <row r="6">
      <c r="B6" s="1" t="s">
        <v>364</v>
      </c>
      <c r="C6" s="56">
        <v>77.5</v>
      </c>
      <c r="D6" s="57">
        <v>44564.0</v>
      </c>
      <c r="E6" s="57"/>
      <c r="F6" s="55"/>
      <c r="G6" s="57"/>
      <c r="H6" s="1" t="s">
        <v>170</v>
      </c>
      <c r="I6" s="56"/>
    </row>
    <row r="7">
      <c r="B7" s="1" t="s">
        <v>371</v>
      </c>
      <c r="C7" s="56">
        <v>177.5</v>
      </c>
      <c r="D7" s="57">
        <v>44573.0</v>
      </c>
      <c r="E7" s="57"/>
      <c r="F7" s="55"/>
      <c r="H7" s="1" t="s">
        <v>229</v>
      </c>
      <c r="I7" s="56">
        <v>458.53</v>
      </c>
      <c r="J7" s="57">
        <v>44580.0</v>
      </c>
      <c r="K7" s="57"/>
    </row>
    <row r="8">
      <c r="C8" s="56"/>
      <c r="D8" s="57"/>
      <c r="E8" s="57"/>
      <c r="F8" s="55"/>
      <c r="G8" s="57"/>
      <c r="H8" s="1"/>
      <c r="I8" s="56"/>
      <c r="J8" s="57"/>
      <c r="K8" s="57"/>
    </row>
    <row r="9">
      <c r="B9" s="1" t="s">
        <v>366</v>
      </c>
      <c r="C9" s="56">
        <v>149.98</v>
      </c>
      <c r="D9" s="57">
        <v>44575.0</v>
      </c>
      <c r="E9" s="57"/>
      <c r="F9" s="55"/>
      <c r="H9" s="1" t="s">
        <v>302</v>
      </c>
      <c r="I9" s="56" t="s">
        <v>326</v>
      </c>
      <c r="J9" s="1"/>
    </row>
    <row r="10">
      <c r="B10" s="1" t="s">
        <v>372</v>
      </c>
      <c r="C10" s="56"/>
      <c r="D10" s="57"/>
      <c r="F10" s="55"/>
      <c r="H10" s="1" t="s">
        <v>312</v>
      </c>
      <c r="I10" s="56">
        <v>314.98</v>
      </c>
      <c r="J10" s="57">
        <v>44580.0</v>
      </c>
    </row>
    <row r="11">
      <c r="A11" s="58"/>
      <c r="B11" s="1" t="s">
        <v>373</v>
      </c>
      <c r="C11" s="56">
        <v>145.0</v>
      </c>
      <c r="D11" s="57">
        <v>44575.0</v>
      </c>
      <c r="E11" s="57"/>
      <c r="F11" s="55"/>
      <c r="H11" s="1"/>
      <c r="I11" s="56"/>
      <c r="J11" s="57"/>
    </row>
    <row r="12">
      <c r="B12" s="1" t="s">
        <v>374</v>
      </c>
      <c r="C12" s="56">
        <v>204.66</v>
      </c>
      <c r="D12" s="57">
        <v>44565.0</v>
      </c>
      <c r="F12" s="55"/>
      <c r="H12" s="1" t="s">
        <v>313</v>
      </c>
      <c r="I12" s="56">
        <v>100.0</v>
      </c>
      <c r="J12" s="57">
        <v>44580.0</v>
      </c>
    </row>
    <row r="13">
      <c r="B13" s="1" t="s">
        <v>314</v>
      </c>
      <c r="C13" s="56"/>
      <c r="D13" s="57"/>
      <c r="F13" s="55"/>
      <c r="G13" s="57"/>
      <c r="H13" s="1" t="s">
        <v>315</v>
      </c>
      <c r="I13" s="56">
        <v>536.54</v>
      </c>
      <c r="J13" s="57">
        <v>44580.0</v>
      </c>
      <c r="K13" s="57"/>
    </row>
    <row r="14">
      <c r="B14" s="1" t="s">
        <v>316</v>
      </c>
      <c r="C14" s="59">
        <v>500.0</v>
      </c>
      <c r="D14" s="57">
        <v>44580.0</v>
      </c>
      <c r="F14" s="55"/>
      <c r="H14" s="1"/>
      <c r="I14" s="56"/>
      <c r="J14" s="57"/>
    </row>
    <row r="15">
      <c r="B15" s="1" t="s">
        <v>375</v>
      </c>
      <c r="C15" s="1">
        <v>6.99</v>
      </c>
      <c r="D15" s="57">
        <v>44564.0</v>
      </c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H16" s="1"/>
      <c r="I16" s="56"/>
      <c r="J16" s="57"/>
      <c r="K16" s="57"/>
    </row>
    <row r="17">
      <c r="C17" s="56"/>
      <c r="F17" s="55"/>
      <c r="H17" s="1" t="s">
        <v>321</v>
      </c>
      <c r="I17" s="56" t="s">
        <v>326</v>
      </c>
      <c r="J17" s="81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6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2892.12</v>
      </c>
      <c r="C2" s="49" t="s">
        <v>126</v>
      </c>
      <c r="D2" s="54">
        <f>sum(C5:C21)</f>
        <v>1099.08</v>
      </c>
      <c r="E2" s="51"/>
      <c r="F2" s="52"/>
      <c r="G2" s="49" t="s">
        <v>108</v>
      </c>
      <c r="H2" s="53">
        <f>(H1+J1-J2)</f>
        <v>2377.08</v>
      </c>
      <c r="I2" s="49" t="s">
        <v>126</v>
      </c>
      <c r="J2" s="54">
        <f>SUM(I5:I22)</f>
        <v>1560.3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>
        <v>14.95</v>
      </c>
      <c r="D5" s="57">
        <v>44573.0</v>
      </c>
      <c r="F5" s="55"/>
      <c r="H5" s="1" t="s">
        <v>370</v>
      </c>
      <c r="I5" s="56">
        <v>150.25</v>
      </c>
      <c r="J5" s="57">
        <v>44582.0</v>
      </c>
    </row>
    <row r="6">
      <c r="B6" s="1" t="s">
        <v>364</v>
      </c>
      <c r="C6" s="56">
        <v>77.5</v>
      </c>
      <c r="D6" s="57">
        <v>44564.0</v>
      </c>
      <c r="E6" s="57"/>
      <c r="F6" s="55"/>
      <c r="G6" s="57"/>
      <c r="H6" s="1" t="s">
        <v>170</v>
      </c>
      <c r="I6" s="56"/>
    </row>
    <row r="7">
      <c r="B7" s="1" t="s">
        <v>371</v>
      </c>
      <c r="C7" s="56"/>
      <c r="D7" s="57">
        <v>44573.0</v>
      </c>
      <c r="E7" s="57"/>
      <c r="F7" s="55"/>
      <c r="H7" s="1" t="s">
        <v>229</v>
      </c>
      <c r="I7" s="56">
        <v>458.53</v>
      </c>
      <c r="J7" s="57">
        <v>44580.0</v>
      </c>
      <c r="K7" s="57"/>
    </row>
    <row r="8">
      <c r="C8" s="56"/>
      <c r="D8" s="57"/>
      <c r="E8" s="57"/>
      <c r="F8" s="55"/>
      <c r="G8" s="57"/>
      <c r="H8" s="1"/>
      <c r="I8" s="56"/>
      <c r="J8" s="57"/>
      <c r="K8" s="57"/>
    </row>
    <row r="9">
      <c r="B9" s="1" t="s">
        <v>366</v>
      </c>
      <c r="C9" s="56">
        <v>149.98</v>
      </c>
      <c r="D9" s="57">
        <v>44575.0</v>
      </c>
      <c r="E9" s="57"/>
      <c r="F9" s="55"/>
      <c r="H9" s="1" t="s">
        <v>302</v>
      </c>
      <c r="I9" s="56"/>
      <c r="J9" s="1"/>
    </row>
    <row r="10">
      <c r="C10" s="56"/>
      <c r="D10" s="57"/>
      <c r="F10" s="55"/>
      <c r="H10" s="1" t="s">
        <v>312</v>
      </c>
      <c r="I10" s="56">
        <v>314.98</v>
      </c>
      <c r="J10" s="57">
        <v>44580.0</v>
      </c>
    </row>
    <row r="11">
      <c r="A11" s="58"/>
      <c r="B11" s="1" t="s">
        <v>373</v>
      </c>
      <c r="C11" s="56">
        <v>145.0</v>
      </c>
      <c r="D11" s="57">
        <v>44575.0</v>
      </c>
      <c r="E11" s="57"/>
      <c r="F11" s="55"/>
      <c r="H11" s="1"/>
      <c r="I11" s="56"/>
      <c r="J11" s="57"/>
    </row>
    <row r="12">
      <c r="B12" s="1" t="s">
        <v>374</v>
      </c>
      <c r="C12" s="56">
        <v>204.66</v>
      </c>
      <c r="D12" s="57">
        <v>44565.0</v>
      </c>
      <c r="F12" s="55"/>
      <c r="H12" s="1" t="s">
        <v>313</v>
      </c>
      <c r="I12" s="56">
        <v>100.0</v>
      </c>
      <c r="J12" s="57">
        <v>44580.0</v>
      </c>
    </row>
    <row r="13">
      <c r="B13" s="1" t="s">
        <v>314</v>
      </c>
      <c r="C13" s="56"/>
      <c r="D13" s="57"/>
      <c r="F13" s="55"/>
      <c r="G13" s="57"/>
      <c r="H13" s="1" t="s">
        <v>315</v>
      </c>
      <c r="I13" s="56">
        <v>536.54</v>
      </c>
      <c r="J13" s="57">
        <v>44580.0</v>
      </c>
      <c r="K13" s="57"/>
    </row>
    <row r="14">
      <c r="B14" s="1" t="s">
        <v>316</v>
      </c>
      <c r="C14" s="59">
        <v>500.0</v>
      </c>
      <c r="D14" s="57">
        <v>44580.0</v>
      </c>
      <c r="F14" s="55"/>
      <c r="H14" s="1"/>
      <c r="I14" s="56"/>
      <c r="J14" s="57"/>
    </row>
    <row r="15">
      <c r="B15" s="1" t="s">
        <v>375</v>
      </c>
      <c r="C15" s="1">
        <v>6.99</v>
      </c>
      <c r="D15" s="57">
        <v>44564.0</v>
      </c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H16" s="1"/>
      <c r="I16" s="56"/>
      <c r="J16" s="57"/>
      <c r="K16" s="57"/>
    </row>
    <row r="17">
      <c r="C17" s="56"/>
      <c r="F17" s="55"/>
      <c r="H17" s="1" t="s">
        <v>321</v>
      </c>
      <c r="I17" s="56"/>
      <c r="J17" s="81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6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3287.1</v>
      </c>
      <c r="C2" s="49" t="s">
        <v>126</v>
      </c>
      <c r="D2" s="54">
        <f>sum(C5:C21)</f>
        <v>704.1</v>
      </c>
      <c r="E2" s="51"/>
      <c r="F2" s="52"/>
      <c r="G2" s="49" t="s">
        <v>108</v>
      </c>
      <c r="H2" s="53">
        <f>(H1+J1-J2)</f>
        <v>1970.13</v>
      </c>
      <c r="I2" s="49" t="s">
        <v>126</v>
      </c>
      <c r="J2" s="54">
        <f>SUM(I5:I22)</f>
        <v>1967.25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>
        <v>14.95</v>
      </c>
      <c r="D5" s="57">
        <v>44634.0</v>
      </c>
      <c r="F5" s="55"/>
      <c r="H5" s="1" t="s">
        <v>370</v>
      </c>
      <c r="I5" s="56">
        <v>150.25</v>
      </c>
      <c r="J5" s="57">
        <v>44642.0</v>
      </c>
    </row>
    <row r="6">
      <c r="B6" s="1" t="s">
        <v>364</v>
      </c>
      <c r="C6" s="56">
        <v>77.5</v>
      </c>
      <c r="D6" s="57">
        <v>44622.0</v>
      </c>
      <c r="E6" s="57"/>
      <c r="F6" s="55"/>
      <c r="G6" s="57"/>
      <c r="H6" s="1" t="s">
        <v>170</v>
      </c>
      <c r="I6" s="56" t="s">
        <v>376</v>
      </c>
    </row>
    <row r="7">
      <c r="B7" s="1" t="s">
        <v>371</v>
      </c>
      <c r="C7" s="56"/>
      <c r="D7" s="57"/>
      <c r="E7" s="57"/>
      <c r="F7" s="55"/>
      <c r="H7" s="1" t="s">
        <v>229</v>
      </c>
      <c r="I7" s="56">
        <v>458.53</v>
      </c>
      <c r="J7" s="57">
        <v>44641.0</v>
      </c>
      <c r="K7" s="57"/>
    </row>
    <row r="8">
      <c r="C8" s="56"/>
      <c r="D8" s="57"/>
      <c r="E8" s="57"/>
      <c r="F8" s="55"/>
      <c r="G8" s="57"/>
      <c r="H8" s="1" t="s">
        <v>377</v>
      </c>
      <c r="I8" s="56">
        <v>35.0</v>
      </c>
      <c r="J8" s="57">
        <v>44636.0</v>
      </c>
      <c r="K8" s="57"/>
    </row>
    <row r="9">
      <c r="C9" s="56"/>
      <c r="D9" s="57"/>
      <c r="E9" s="57"/>
      <c r="F9" s="55"/>
      <c r="H9" s="1" t="s">
        <v>302</v>
      </c>
      <c r="I9" s="56">
        <v>321.97</v>
      </c>
      <c r="J9" s="57">
        <v>44638.0</v>
      </c>
      <c r="K9" s="1" t="s">
        <v>156</v>
      </c>
    </row>
    <row r="10">
      <c r="B10" s="1" t="s">
        <v>378</v>
      </c>
      <c r="C10" s="56"/>
      <c r="D10" s="57"/>
      <c r="F10" s="55"/>
      <c r="H10" s="1" t="s">
        <v>312</v>
      </c>
      <c r="I10" s="56">
        <v>314.98</v>
      </c>
      <c r="J10" s="57">
        <v>44638.0</v>
      </c>
    </row>
    <row r="11">
      <c r="A11" s="58"/>
      <c r="C11" s="56"/>
      <c r="D11" s="57"/>
      <c r="E11" s="57"/>
      <c r="F11" s="55"/>
      <c r="H11" s="1" t="s">
        <v>366</v>
      </c>
      <c r="I11" s="56">
        <v>149.98</v>
      </c>
      <c r="J11" s="57">
        <v>44637.0</v>
      </c>
    </row>
    <row r="12">
      <c r="B12" s="1" t="s">
        <v>374</v>
      </c>
      <c r="C12" s="56">
        <v>204.66</v>
      </c>
      <c r="D12" s="57">
        <v>44623.0</v>
      </c>
      <c r="F12" s="55"/>
      <c r="H12" s="1" t="s">
        <v>313</v>
      </c>
      <c r="I12" s="56" t="s">
        <v>379</v>
      </c>
      <c r="J12" s="57"/>
    </row>
    <row r="13">
      <c r="B13" s="1" t="s">
        <v>380</v>
      </c>
      <c r="C13" s="56"/>
      <c r="D13" s="57"/>
      <c r="F13" s="55"/>
      <c r="G13" s="57"/>
      <c r="H13" s="1" t="s">
        <v>315</v>
      </c>
      <c r="I13" s="56">
        <v>536.54</v>
      </c>
      <c r="J13" s="57">
        <v>44638.0</v>
      </c>
      <c r="K13" s="57"/>
    </row>
    <row r="14">
      <c r="B14" s="1" t="s">
        <v>316</v>
      </c>
      <c r="C14" s="59">
        <v>400.0</v>
      </c>
      <c r="D14" s="57">
        <v>44638.0</v>
      </c>
      <c r="F14" s="55"/>
      <c r="H14" s="1" t="s">
        <v>381</v>
      </c>
      <c r="I14" s="56"/>
      <c r="J14" s="57"/>
    </row>
    <row r="15">
      <c r="B15" s="1" t="s">
        <v>375</v>
      </c>
      <c r="C15" s="1">
        <v>6.99</v>
      </c>
      <c r="D15" s="57">
        <v>44621.0</v>
      </c>
      <c r="E15" s="57"/>
      <c r="F15" s="55"/>
      <c r="H15" s="1" t="s">
        <v>319</v>
      </c>
      <c r="I15" s="56"/>
      <c r="J15" s="57"/>
    </row>
    <row r="16">
      <c r="C16" s="56"/>
      <c r="D16" s="57"/>
      <c r="F16" s="55"/>
      <c r="H16" s="1"/>
      <c r="I16" s="56"/>
      <c r="J16" s="57"/>
      <c r="K16" s="57"/>
    </row>
    <row r="17">
      <c r="C17" s="56"/>
      <c r="F17" s="55"/>
      <c r="H17" s="1" t="s">
        <v>321</v>
      </c>
      <c r="I17" s="56"/>
      <c r="J17" s="81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6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2006.05</v>
      </c>
      <c r="C2" s="49" t="s">
        <v>126</v>
      </c>
      <c r="D2" s="54">
        <f>sum(C5:C21)</f>
        <v>1985.15</v>
      </c>
      <c r="E2" s="51"/>
      <c r="F2" s="52"/>
      <c r="G2" s="49" t="s">
        <v>108</v>
      </c>
      <c r="H2" s="53">
        <f>(H1+J1-J2)</f>
        <v>3384.85</v>
      </c>
      <c r="I2" s="49" t="s">
        <v>126</v>
      </c>
      <c r="J2" s="54">
        <f>SUM(I5:I22)</f>
        <v>552.53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G5" s="57"/>
      <c r="I5" s="56"/>
      <c r="J5" s="57"/>
    </row>
    <row r="6">
      <c r="A6" s="57">
        <v>44713.0</v>
      </c>
      <c r="B6" s="1" t="s">
        <v>382</v>
      </c>
      <c r="C6" s="56">
        <v>1475.17</v>
      </c>
      <c r="D6" s="57"/>
      <c r="E6" s="57"/>
      <c r="F6" s="55"/>
      <c r="G6" s="57"/>
      <c r="H6" s="1" t="s">
        <v>170</v>
      </c>
      <c r="I6" s="56" t="s">
        <v>376</v>
      </c>
    </row>
    <row r="7">
      <c r="B7" s="1" t="s">
        <v>371</v>
      </c>
      <c r="C7" s="56"/>
      <c r="D7" s="57"/>
      <c r="E7" s="57"/>
      <c r="F7" s="55"/>
      <c r="H7" s="1" t="s">
        <v>229</v>
      </c>
      <c r="I7" s="56"/>
      <c r="J7" s="57"/>
      <c r="K7" s="57"/>
    </row>
    <row r="8">
      <c r="A8" s="57">
        <v>44719.0</v>
      </c>
      <c r="B8" s="1" t="s">
        <v>383</v>
      </c>
      <c r="C8" s="56">
        <v>130.34</v>
      </c>
      <c r="D8" s="57"/>
      <c r="E8" s="57"/>
      <c r="F8" s="55"/>
      <c r="G8" s="57"/>
      <c r="I8" s="56"/>
      <c r="J8" s="57"/>
      <c r="K8" s="57"/>
    </row>
    <row r="9">
      <c r="B9" s="1" t="s">
        <v>384</v>
      </c>
      <c r="C9" s="56"/>
      <c r="D9" s="57"/>
      <c r="E9" s="57"/>
      <c r="F9" s="55"/>
      <c r="H9" s="1" t="s">
        <v>302</v>
      </c>
      <c r="I9" s="56"/>
      <c r="J9" s="57"/>
      <c r="K9" s="1" t="s">
        <v>156</v>
      </c>
    </row>
    <row r="10">
      <c r="B10" s="1" t="s">
        <v>378</v>
      </c>
      <c r="C10" s="56"/>
      <c r="D10" s="57"/>
      <c r="F10" s="55"/>
      <c r="H10" s="1" t="s">
        <v>312</v>
      </c>
      <c r="I10" s="56"/>
      <c r="J10" s="57"/>
    </row>
    <row r="11">
      <c r="A11" s="58">
        <v>44683.0</v>
      </c>
      <c r="B11" s="1" t="s">
        <v>385</v>
      </c>
      <c r="C11" s="56">
        <v>168.0</v>
      </c>
      <c r="D11" s="57"/>
      <c r="E11" s="57"/>
      <c r="F11" s="55"/>
      <c r="H11" s="1" t="s">
        <v>386</v>
      </c>
      <c r="I11" s="56"/>
      <c r="J11" s="57"/>
    </row>
    <row r="12">
      <c r="B12" s="1" t="s">
        <v>374</v>
      </c>
      <c r="C12" s="56">
        <v>204.65</v>
      </c>
      <c r="D12" s="57"/>
      <c r="F12" s="55"/>
      <c r="H12" s="1" t="s">
        <v>313</v>
      </c>
      <c r="I12" s="56" t="s">
        <v>379</v>
      </c>
      <c r="J12" s="57"/>
    </row>
    <row r="13">
      <c r="B13" s="1" t="s">
        <v>380</v>
      </c>
      <c r="C13" s="56"/>
      <c r="D13" s="57"/>
      <c r="F13" s="55"/>
      <c r="G13" s="57">
        <v>44707.0</v>
      </c>
      <c r="H13" s="1" t="s">
        <v>315</v>
      </c>
      <c r="I13" s="56">
        <v>536.54</v>
      </c>
      <c r="J13" s="57">
        <v>44706.0</v>
      </c>
      <c r="K13" s="57"/>
    </row>
    <row r="14">
      <c r="B14" s="1" t="s">
        <v>316</v>
      </c>
      <c r="C14" s="59"/>
      <c r="D14" s="57"/>
      <c r="F14" s="55"/>
      <c r="H14" s="1" t="s">
        <v>381</v>
      </c>
      <c r="I14" s="56">
        <v>15.99</v>
      </c>
      <c r="J14" s="57"/>
    </row>
    <row r="15">
      <c r="B15" s="1" t="s">
        <v>375</v>
      </c>
      <c r="C15" s="1">
        <v>6.99</v>
      </c>
      <c r="D15" s="57"/>
      <c r="E15" s="57"/>
      <c r="F15" s="55"/>
      <c r="H15" s="1" t="s">
        <v>319</v>
      </c>
      <c r="I15" s="56"/>
      <c r="J15" s="57"/>
    </row>
    <row r="16">
      <c r="B16" s="1" t="s">
        <v>387</v>
      </c>
      <c r="C16" s="56"/>
      <c r="D16" s="57"/>
      <c r="F16" s="55"/>
      <c r="H16" s="1"/>
      <c r="I16" s="56"/>
      <c r="J16" s="57"/>
      <c r="K16" s="57"/>
    </row>
    <row r="17">
      <c r="C17" s="56"/>
      <c r="F17" s="55"/>
      <c r="H17" s="1" t="s">
        <v>321</v>
      </c>
      <c r="I17" s="56"/>
      <c r="J17" s="81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6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1761.42</v>
      </c>
      <c r="C2" s="49" t="s">
        <v>126</v>
      </c>
      <c r="D2" s="54">
        <f>sum(C5:C21)</f>
        <v>2229.78</v>
      </c>
      <c r="E2" s="51"/>
      <c r="F2" s="52"/>
      <c r="G2" s="49" t="s">
        <v>108</v>
      </c>
      <c r="H2" s="53">
        <f>(H1+J1-J2)</f>
        <v>2726.32</v>
      </c>
      <c r="I2" s="49" t="s">
        <v>126</v>
      </c>
      <c r="J2" s="54">
        <f>SUM(I5:I22)</f>
        <v>1211.06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57">
        <v>44724.0</v>
      </c>
      <c r="B5" s="1" t="s">
        <v>369</v>
      </c>
      <c r="C5" s="56">
        <v>14.95</v>
      </c>
      <c r="D5" s="57"/>
      <c r="F5" s="55"/>
      <c r="I5" s="56"/>
      <c r="J5" s="57"/>
    </row>
    <row r="6">
      <c r="A6" s="57">
        <v>44713.0</v>
      </c>
      <c r="B6" s="1" t="s">
        <v>382</v>
      </c>
      <c r="C6" s="56">
        <v>1475.17</v>
      </c>
      <c r="D6" s="57">
        <v>44714.0</v>
      </c>
      <c r="E6" s="57"/>
      <c r="F6" s="55"/>
      <c r="G6" s="57"/>
      <c r="H6" s="1" t="s">
        <v>170</v>
      </c>
      <c r="I6" s="56" t="s">
        <v>376</v>
      </c>
    </row>
    <row r="7">
      <c r="B7" s="1" t="s">
        <v>371</v>
      </c>
      <c r="C7" s="56"/>
      <c r="D7" s="57"/>
      <c r="E7" s="57"/>
      <c r="F7" s="55"/>
      <c r="H7" s="1" t="s">
        <v>229</v>
      </c>
      <c r="I7" s="56">
        <v>458.53</v>
      </c>
      <c r="J7" s="57">
        <v>44728.0</v>
      </c>
      <c r="K7" s="57"/>
    </row>
    <row r="8">
      <c r="A8" s="57">
        <v>44719.0</v>
      </c>
      <c r="B8" s="1" t="s">
        <v>383</v>
      </c>
      <c r="C8" s="56">
        <v>133.84</v>
      </c>
      <c r="D8" s="57">
        <v>44714.0</v>
      </c>
      <c r="E8" s="57"/>
      <c r="F8" s="55"/>
      <c r="G8" s="57"/>
      <c r="I8" s="56"/>
      <c r="J8" s="57"/>
      <c r="K8" s="57"/>
    </row>
    <row r="9">
      <c r="A9" s="57">
        <v>44720.0</v>
      </c>
      <c r="B9" s="1" t="s">
        <v>384</v>
      </c>
      <c r="C9" s="56">
        <v>19.05</v>
      </c>
      <c r="D9" s="57">
        <v>44720.0</v>
      </c>
      <c r="E9" s="57"/>
      <c r="F9" s="55"/>
      <c r="H9" s="1" t="s">
        <v>302</v>
      </c>
      <c r="I9" s="56"/>
      <c r="J9" s="57"/>
      <c r="K9" s="1" t="s">
        <v>156</v>
      </c>
    </row>
    <row r="10">
      <c r="B10" s="1" t="s">
        <v>378</v>
      </c>
      <c r="C10" s="56"/>
      <c r="D10" s="57"/>
      <c r="F10" s="55"/>
      <c r="G10" s="57">
        <v>44736.0</v>
      </c>
      <c r="H10" s="1" t="s">
        <v>312</v>
      </c>
      <c r="I10" s="56">
        <v>100.0</v>
      </c>
      <c r="J10" s="57">
        <v>44728.0</v>
      </c>
    </row>
    <row r="11">
      <c r="A11" s="58"/>
      <c r="B11" s="1" t="s">
        <v>388</v>
      </c>
      <c r="C11" s="56"/>
      <c r="D11" s="57"/>
      <c r="E11" s="57"/>
      <c r="F11" s="55"/>
      <c r="G11" s="57">
        <v>44736.0</v>
      </c>
      <c r="H11" s="1" t="s">
        <v>386</v>
      </c>
      <c r="I11" s="56">
        <v>100.0</v>
      </c>
      <c r="J11" s="57">
        <v>44728.0</v>
      </c>
    </row>
    <row r="12">
      <c r="A12" s="57">
        <v>44715.0</v>
      </c>
      <c r="B12" s="1" t="s">
        <v>374</v>
      </c>
      <c r="C12" s="56">
        <v>204.65</v>
      </c>
      <c r="D12" s="57"/>
      <c r="F12" s="55"/>
      <c r="H12" s="1" t="s">
        <v>313</v>
      </c>
      <c r="I12" s="56" t="s">
        <v>379</v>
      </c>
      <c r="J12" s="57"/>
    </row>
    <row r="13">
      <c r="B13" s="1" t="s">
        <v>380</v>
      </c>
      <c r="C13" s="56"/>
      <c r="D13" s="57"/>
      <c r="F13" s="55"/>
      <c r="G13" s="57"/>
      <c r="H13" s="1" t="s">
        <v>315</v>
      </c>
      <c r="I13" s="56">
        <v>536.54</v>
      </c>
      <c r="J13" s="57">
        <v>44728.0</v>
      </c>
      <c r="K13" s="57"/>
    </row>
    <row r="14">
      <c r="A14" s="57">
        <v>44723.0</v>
      </c>
      <c r="B14" s="1" t="s">
        <v>316</v>
      </c>
      <c r="C14" s="59">
        <v>300.0</v>
      </c>
      <c r="D14" s="57">
        <v>44714.0</v>
      </c>
      <c r="F14" s="55"/>
      <c r="H14" s="1" t="s">
        <v>381</v>
      </c>
      <c r="I14" s="56">
        <v>15.99</v>
      </c>
      <c r="J14" s="57"/>
    </row>
    <row r="15">
      <c r="A15" s="57">
        <v>44713.0</v>
      </c>
      <c r="B15" s="1" t="s">
        <v>375</v>
      </c>
      <c r="C15" s="1">
        <v>6.99</v>
      </c>
      <c r="D15" s="57">
        <v>44713.0</v>
      </c>
      <c r="E15" s="57"/>
      <c r="F15" s="55"/>
      <c r="H15" s="1" t="s">
        <v>319</v>
      </c>
      <c r="I15" s="56"/>
      <c r="J15" s="57"/>
    </row>
    <row r="16">
      <c r="A16" s="57">
        <v>44714.0</v>
      </c>
      <c r="B16" s="1" t="s">
        <v>389</v>
      </c>
      <c r="C16" s="56"/>
      <c r="D16" s="57"/>
      <c r="F16" s="55"/>
      <c r="H16" s="1"/>
      <c r="I16" s="56"/>
      <c r="J16" s="57"/>
      <c r="K16" s="57"/>
    </row>
    <row r="17">
      <c r="A17" s="57">
        <v>44727.0</v>
      </c>
      <c r="B17" s="1" t="s">
        <v>390</v>
      </c>
      <c r="C17" s="56">
        <v>12.0</v>
      </c>
      <c r="D17" s="57">
        <v>44714.0</v>
      </c>
      <c r="E17" s="85" t="s">
        <v>391</v>
      </c>
      <c r="F17" s="55"/>
      <c r="H17" s="1" t="s">
        <v>321</v>
      </c>
      <c r="I17" s="56" t="s">
        <v>392</v>
      </c>
      <c r="J17" s="81"/>
    </row>
    <row r="18">
      <c r="A18" s="57">
        <v>44721.0</v>
      </c>
      <c r="B18" s="1" t="s">
        <v>393</v>
      </c>
      <c r="C18" s="56">
        <v>63.13</v>
      </c>
      <c r="D18" s="57">
        <v>44721.0</v>
      </c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6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1394.58</v>
      </c>
      <c r="C2" s="49" t="s">
        <v>126</v>
      </c>
      <c r="D2" s="54">
        <f>sum(C5:C21)</f>
        <v>2596.62</v>
      </c>
      <c r="E2" s="51"/>
      <c r="F2" s="52"/>
      <c r="G2" s="49" t="s">
        <v>108</v>
      </c>
      <c r="H2" s="53">
        <f>(H1+J1-J2)</f>
        <v>2726.32</v>
      </c>
      <c r="I2" s="49" t="s">
        <v>126</v>
      </c>
      <c r="J2" s="54">
        <f>SUM(I5:I22)</f>
        <v>1211.06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 t="s">
        <v>394</v>
      </c>
      <c r="D5" s="57"/>
      <c r="F5" s="55"/>
      <c r="H5" s="1"/>
      <c r="I5" s="56"/>
      <c r="J5" s="57"/>
    </row>
    <row r="6">
      <c r="A6" s="57"/>
      <c r="B6" s="1" t="s">
        <v>382</v>
      </c>
      <c r="C6" s="56">
        <v>1475.17</v>
      </c>
      <c r="D6" s="57">
        <v>44748.0</v>
      </c>
      <c r="E6" s="57"/>
      <c r="F6" s="55"/>
      <c r="G6" s="57"/>
      <c r="H6" s="1" t="s">
        <v>395</v>
      </c>
      <c r="I6" s="56">
        <v>50.0</v>
      </c>
      <c r="J6" s="57">
        <v>44759.0</v>
      </c>
    </row>
    <row r="7">
      <c r="B7" s="1" t="s">
        <v>371</v>
      </c>
      <c r="C7" s="56"/>
      <c r="D7" s="57"/>
      <c r="E7" s="57"/>
      <c r="F7" s="55"/>
      <c r="H7" s="1" t="s">
        <v>229</v>
      </c>
      <c r="I7" s="56">
        <v>458.53</v>
      </c>
      <c r="J7" s="57">
        <v>44759.0</v>
      </c>
      <c r="K7" s="57"/>
    </row>
    <row r="8">
      <c r="A8" s="57"/>
      <c r="B8" s="1" t="s">
        <v>383</v>
      </c>
      <c r="C8" s="56">
        <v>415.3</v>
      </c>
      <c r="D8" s="57">
        <v>44748.0</v>
      </c>
      <c r="E8" s="57"/>
      <c r="F8" s="55"/>
      <c r="G8" s="57"/>
      <c r="H8" s="1" t="s">
        <v>396</v>
      </c>
      <c r="I8" s="56" t="s">
        <v>376</v>
      </c>
      <c r="J8" s="57"/>
      <c r="K8" s="57"/>
    </row>
    <row r="9">
      <c r="B9" s="1" t="s">
        <v>384</v>
      </c>
      <c r="C9" s="56">
        <v>29.58</v>
      </c>
      <c r="D9" s="57">
        <v>44748.0</v>
      </c>
      <c r="E9" s="57"/>
      <c r="F9" s="55"/>
      <c r="H9" s="1" t="s">
        <v>302</v>
      </c>
      <c r="I9" s="56"/>
      <c r="J9" s="57"/>
      <c r="K9" s="1" t="s">
        <v>156</v>
      </c>
    </row>
    <row r="10">
      <c r="B10" s="1" t="s">
        <v>378</v>
      </c>
      <c r="C10" s="56"/>
      <c r="D10" s="57"/>
      <c r="F10" s="55"/>
      <c r="H10" s="1" t="s">
        <v>312</v>
      </c>
      <c r="I10" s="56">
        <v>50.0</v>
      </c>
      <c r="J10" s="57">
        <v>44759.0</v>
      </c>
    </row>
    <row r="11">
      <c r="A11" s="58"/>
      <c r="B11" s="1" t="s">
        <v>397</v>
      </c>
      <c r="C11" s="56">
        <v>83.49</v>
      </c>
      <c r="D11" s="57"/>
      <c r="E11" s="57"/>
      <c r="F11" s="55"/>
      <c r="H11" s="1" t="s">
        <v>386</v>
      </c>
      <c r="I11" s="56">
        <v>100.0</v>
      </c>
      <c r="J11" s="57">
        <v>44759.0</v>
      </c>
    </row>
    <row r="12">
      <c r="B12" s="1" t="s">
        <v>374</v>
      </c>
      <c r="C12" s="56">
        <v>204.65</v>
      </c>
      <c r="D12" s="1" t="s">
        <v>398</v>
      </c>
      <c r="F12" s="55"/>
      <c r="H12" s="1" t="s">
        <v>399</v>
      </c>
      <c r="I12" s="56" t="s">
        <v>394</v>
      </c>
      <c r="J12" s="57">
        <v>44759.0</v>
      </c>
    </row>
    <row r="13">
      <c r="B13" s="1" t="s">
        <v>380</v>
      </c>
      <c r="C13" s="56"/>
      <c r="D13" s="57"/>
      <c r="F13" s="55"/>
      <c r="G13" s="57"/>
      <c r="H13" s="1" t="s">
        <v>315</v>
      </c>
      <c r="I13" s="56">
        <v>536.54</v>
      </c>
      <c r="J13" s="57">
        <v>44759.0</v>
      </c>
      <c r="K13" s="57"/>
    </row>
    <row r="14">
      <c r="B14" s="1" t="s">
        <v>316</v>
      </c>
      <c r="C14" s="59">
        <v>199.12</v>
      </c>
      <c r="D14" s="57">
        <v>44756.0</v>
      </c>
      <c r="F14" s="55"/>
      <c r="H14" s="1" t="s">
        <v>400</v>
      </c>
      <c r="I14" s="56">
        <v>15.99</v>
      </c>
      <c r="J14" s="57">
        <v>44759.0</v>
      </c>
    </row>
    <row r="15">
      <c r="B15" s="1" t="s">
        <v>375</v>
      </c>
      <c r="C15" s="1">
        <v>6.99</v>
      </c>
      <c r="D15" s="57">
        <v>44743.0</v>
      </c>
      <c r="E15" s="57"/>
      <c r="F15" s="55"/>
      <c r="H15" s="1" t="s">
        <v>319</v>
      </c>
      <c r="I15" s="56"/>
      <c r="J15" s="57"/>
    </row>
    <row r="16">
      <c r="B16" s="84" t="s">
        <v>370</v>
      </c>
      <c r="C16" s="56">
        <v>170.14</v>
      </c>
      <c r="D16" s="57">
        <v>44763.0</v>
      </c>
      <c r="F16" s="55"/>
      <c r="H16" s="1"/>
      <c r="I16" s="56"/>
      <c r="J16" s="57"/>
      <c r="K16" s="57"/>
    </row>
    <row r="17">
      <c r="B17" s="1" t="s">
        <v>401</v>
      </c>
      <c r="C17" s="56">
        <v>12.18</v>
      </c>
      <c r="D17" s="57">
        <v>44760.0</v>
      </c>
      <c r="F17" s="55"/>
      <c r="I17" s="56"/>
      <c r="J17" s="81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6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1299.17</v>
      </c>
      <c r="C2" s="49" t="s">
        <v>126</v>
      </c>
      <c r="D2" s="54">
        <f>sum(C5:C21)</f>
        <v>2692.03</v>
      </c>
      <c r="E2" s="51"/>
      <c r="F2" s="52"/>
      <c r="G2" s="49" t="s">
        <v>108</v>
      </c>
      <c r="H2" s="53">
        <f>(H1+J1-J2)</f>
        <v>2806.32</v>
      </c>
      <c r="I2" s="49" t="s">
        <v>126</v>
      </c>
      <c r="J2" s="54">
        <f>SUM(I5:I22)</f>
        <v>1131.06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 t="s">
        <v>402</v>
      </c>
      <c r="D5" s="57"/>
      <c r="F5" s="55"/>
      <c r="I5" s="56"/>
      <c r="J5" s="57"/>
    </row>
    <row r="6">
      <c r="A6" s="57"/>
      <c r="B6" s="1" t="s">
        <v>382</v>
      </c>
      <c r="C6" s="56">
        <v>1475.17</v>
      </c>
      <c r="D6" s="57">
        <v>44809.0</v>
      </c>
      <c r="E6" s="57"/>
      <c r="F6" s="55"/>
      <c r="G6" s="57"/>
      <c r="H6" s="1" t="s">
        <v>170</v>
      </c>
      <c r="I6" s="56"/>
    </row>
    <row r="7">
      <c r="B7" s="1" t="s">
        <v>371</v>
      </c>
      <c r="C7" s="56"/>
      <c r="D7" s="57"/>
      <c r="E7" s="57"/>
      <c r="F7" s="55"/>
      <c r="H7" s="1" t="s">
        <v>229</v>
      </c>
      <c r="I7" s="56">
        <v>458.53</v>
      </c>
      <c r="J7" s="57"/>
      <c r="K7" s="57"/>
    </row>
    <row r="8">
      <c r="A8" s="57"/>
      <c r="B8" s="1" t="s">
        <v>383</v>
      </c>
      <c r="C8" s="56">
        <v>604.34</v>
      </c>
      <c r="D8" s="57">
        <v>44809.0</v>
      </c>
      <c r="E8" s="57"/>
      <c r="F8" s="55"/>
      <c r="G8" s="57"/>
      <c r="I8" s="56"/>
      <c r="J8" s="57"/>
      <c r="K8" s="57"/>
    </row>
    <row r="9">
      <c r="B9" s="1" t="s">
        <v>384</v>
      </c>
      <c r="C9" s="56" t="s">
        <v>403</v>
      </c>
      <c r="D9" s="57"/>
      <c r="E9" s="57"/>
      <c r="F9" s="55"/>
      <c r="H9" s="1" t="s">
        <v>302</v>
      </c>
      <c r="I9" s="56"/>
      <c r="J9" s="57"/>
      <c r="K9" s="1" t="s">
        <v>156</v>
      </c>
    </row>
    <row r="10">
      <c r="B10" s="1" t="s">
        <v>378</v>
      </c>
      <c r="C10" s="56"/>
      <c r="D10" s="57"/>
      <c r="F10" s="55"/>
      <c r="H10" s="1" t="s">
        <v>312</v>
      </c>
      <c r="I10" s="56"/>
      <c r="J10" s="57"/>
    </row>
    <row r="11">
      <c r="A11" s="58"/>
      <c r="B11" s="1" t="s">
        <v>388</v>
      </c>
      <c r="C11" s="56"/>
      <c r="D11" s="57"/>
      <c r="E11" s="57"/>
      <c r="F11" s="55"/>
      <c r="H11" s="1" t="s">
        <v>386</v>
      </c>
      <c r="I11" s="56"/>
      <c r="J11" s="57"/>
    </row>
    <row r="12">
      <c r="B12" s="1" t="s">
        <v>374</v>
      </c>
      <c r="C12" s="56">
        <v>213.38</v>
      </c>
      <c r="D12" s="57">
        <v>44809.0</v>
      </c>
      <c r="F12" s="55"/>
      <c r="H12" s="1" t="s">
        <v>313</v>
      </c>
      <c r="I12" s="56"/>
      <c r="J12" s="57"/>
    </row>
    <row r="13">
      <c r="B13" s="1" t="s">
        <v>380</v>
      </c>
      <c r="C13" s="56"/>
      <c r="D13" s="57"/>
      <c r="F13" s="55"/>
      <c r="G13" s="57"/>
      <c r="H13" s="1" t="s">
        <v>315</v>
      </c>
      <c r="I13" s="56">
        <v>536.54</v>
      </c>
      <c r="J13" s="57"/>
      <c r="K13" s="57"/>
    </row>
    <row r="14">
      <c r="B14" s="1" t="s">
        <v>316</v>
      </c>
      <c r="C14" s="59">
        <v>229.0</v>
      </c>
      <c r="D14" s="57">
        <v>44815.0</v>
      </c>
      <c r="F14" s="55"/>
      <c r="H14" s="1" t="s">
        <v>381</v>
      </c>
      <c r="I14" s="56">
        <v>15.99</v>
      </c>
      <c r="J14" s="57"/>
    </row>
    <row r="15">
      <c r="B15" s="1" t="s">
        <v>375</v>
      </c>
      <c r="D15" s="57"/>
      <c r="E15" s="57"/>
      <c r="F15" s="55"/>
      <c r="H15" s="1" t="s">
        <v>319</v>
      </c>
      <c r="I15" s="56"/>
      <c r="J15" s="57"/>
    </row>
    <row r="16">
      <c r="B16" s="84" t="s">
        <v>370</v>
      </c>
      <c r="C16" s="56">
        <v>170.14</v>
      </c>
      <c r="D16" s="57">
        <v>44826.0</v>
      </c>
      <c r="F16" s="55"/>
      <c r="H16" s="1" t="s">
        <v>404</v>
      </c>
      <c r="I16" s="56">
        <v>120.0</v>
      </c>
      <c r="J16" s="57">
        <v>44805.0</v>
      </c>
      <c r="K16" s="57"/>
    </row>
    <row r="17">
      <c r="C17" s="56"/>
      <c r="F17" s="55"/>
      <c r="H17" s="1" t="s">
        <v>321</v>
      </c>
      <c r="I17" s="56"/>
      <c r="J17" s="81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 t="s">
        <v>405</v>
      </c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7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1420.44</v>
      </c>
      <c r="C2" s="49" t="s">
        <v>126</v>
      </c>
      <c r="D2" s="54">
        <f>sum(C5:C21)</f>
        <v>2570.76</v>
      </c>
      <c r="E2" s="51"/>
      <c r="F2" s="52"/>
      <c r="G2" s="49" t="s">
        <v>108</v>
      </c>
      <c r="H2" s="53">
        <f>(H1+J1-J2)</f>
        <v>2099.85</v>
      </c>
      <c r="I2" s="49" t="s">
        <v>126</v>
      </c>
      <c r="J2" s="54">
        <f>SUM(I5:I22)</f>
        <v>1837.53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 t="s">
        <v>406</v>
      </c>
      <c r="D5" s="57"/>
      <c r="F5" s="55"/>
      <c r="I5" s="56"/>
      <c r="J5" s="57"/>
    </row>
    <row r="6">
      <c r="A6" s="57"/>
      <c r="B6" s="1" t="s">
        <v>382</v>
      </c>
      <c r="C6" s="56">
        <v>1475.17</v>
      </c>
      <c r="D6" s="57">
        <v>44811.0</v>
      </c>
      <c r="E6" s="57"/>
      <c r="F6" s="55"/>
      <c r="G6" s="57"/>
      <c r="H6" s="1" t="s">
        <v>170</v>
      </c>
      <c r="I6" s="56">
        <v>40.0</v>
      </c>
      <c r="J6" s="57">
        <v>44822.0</v>
      </c>
    </row>
    <row r="7">
      <c r="B7" s="1" t="s">
        <v>371</v>
      </c>
      <c r="C7" s="56">
        <v>0.0</v>
      </c>
      <c r="D7" s="1">
        <v>0.0</v>
      </c>
      <c r="E7" s="57"/>
      <c r="F7" s="55"/>
      <c r="H7" s="1" t="s">
        <v>229</v>
      </c>
      <c r="I7" s="56">
        <v>458.53</v>
      </c>
      <c r="J7" s="57">
        <v>44825.0</v>
      </c>
      <c r="K7" s="57"/>
    </row>
    <row r="8">
      <c r="A8" s="57"/>
      <c r="B8" s="1" t="s">
        <v>383</v>
      </c>
      <c r="C8" s="56">
        <v>597.34</v>
      </c>
      <c r="D8" s="57">
        <v>44810.0</v>
      </c>
      <c r="E8" s="57"/>
      <c r="F8" s="55"/>
      <c r="G8" s="57"/>
      <c r="I8" s="56"/>
      <c r="J8" s="57"/>
      <c r="K8" s="57"/>
    </row>
    <row r="9">
      <c r="B9" s="1" t="s">
        <v>384</v>
      </c>
      <c r="C9" s="56">
        <v>28.5</v>
      </c>
      <c r="D9" s="57">
        <v>44811.0</v>
      </c>
      <c r="E9" s="57"/>
      <c r="F9" s="55"/>
      <c r="H9" s="1" t="s">
        <v>302</v>
      </c>
      <c r="I9" s="56"/>
      <c r="J9" s="57"/>
      <c r="K9" s="1" t="s">
        <v>156</v>
      </c>
    </row>
    <row r="10">
      <c r="B10" s="1" t="s">
        <v>378</v>
      </c>
      <c r="C10" s="56">
        <v>0.0</v>
      </c>
      <c r="D10" s="1">
        <v>0.0</v>
      </c>
      <c r="F10" s="55"/>
      <c r="H10" s="1" t="s">
        <v>312</v>
      </c>
      <c r="I10" s="56">
        <v>100.0</v>
      </c>
      <c r="J10" s="57">
        <v>44825.0</v>
      </c>
    </row>
    <row r="11">
      <c r="A11" s="58"/>
      <c r="B11" s="84" t="s">
        <v>388</v>
      </c>
      <c r="C11" s="56">
        <v>88.49</v>
      </c>
      <c r="D11" s="57">
        <v>44825.0</v>
      </c>
      <c r="E11" s="57"/>
      <c r="F11" s="55"/>
      <c r="H11" s="1" t="s">
        <v>386</v>
      </c>
      <c r="I11" s="56"/>
      <c r="J11" s="57"/>
    </row>
    <row r="12">
      <c r="B12" s="1" t="s">
        <v>374</v>
      </c>
      <c r="C12" s="56">
        <v>213.38</v>
      </c>
      <c r="D12" s="57">
        <v>44811.0</v>
      </c>
      <c r="F12" s="55"/>
      <c r="H12" s="1" t="s">
        <v>313</v>
      </c>
      <c r="I12" s="56" t="s">
        <v>379</v>
      </c>
      <c r="J12" s="57"/>
    </row>
    <row r="13">
      <c r="C13" s="56"/>
      <c r="D13" s="57"/>
      <c r="F13" s="55"/>
      <c r="G13" s="57"/>
      <c r="H13" s="1" t="s">
        <v>315</v>
      </c>
      <c r="I13" s="56">
        <v>536.54</v>
      </c>
      <c r="J13" s="57">
        <v>44825.0</v>
      </c>
      <c r="K13" s="57"/>
    </row>
    <row r="14">
      <c r="C14" s="59"/>
      <c r="D14" s="57"/>
      <c r="F14" s="55"/>
      <c r="H14" s="1" t="s">
        <v>381</v>
      </c>
      <c r="I14" s="56">
        <v>10.69</v>
      </c>
      <c r="J14" s="57">
        <v>44822.0</v>
      </c>
    </row>
    <row r="15">
      <c r="B15" s="1" t="s">
        <v>375</v>
      </c>
      <c r="C15" s="1">
        <v>6.99</v>
      </c>
      <c r="D15" s="57"/>
      <c r="E15" s="57"/>
      <c r="F15" s="55"/>
      <c r="H15" s="1" t="s">
        <v>319</v>
      </c>
      <c r="I15" s="56"/>
      <c r="J15" s="57"/>
    </row>
    <row r="16">
      <c r="B16" s="84" t="s">
        <v>370</v>
      </c>
      <c r="C16" s="56"/>
      <c r="D16" s="57"/>
      <c r="F16" s="55"/>
      <c r="H16" s="1" t="s">
        <v>407</v>
      </c>
      <c r="I16" s="56">
        <v>387.15</v>
      </c>
      <c r="J16" s="57">
        <v>44825.0</v>
      </c>
      <c r="K16" s="57"/>
    </row>
    <row r="17">
      <c r="B17" s="1" t="s">
        <v>408</v>
      </c>
      <c r="C17" s="56">
        <v>38.4</v>
      </c>
      <c r="D17" s="57">
        <v>44817.0</v>
      </c>
      <c r="F17" s="55"/>
      <c r="H17" s="1" t="s">
        <v>321</v>
      </c>
      <c r="I17" s="56">
        <v>229.0</v>
      </c>
      <c r="J17" s="81">
        <v>44816.0</v>
      </c>
      <c r="K17" s="1">
        <v>200.0</v>
      </c>
      <c r="L17" s="57">
        <v>44825.0</v>
      </c>
    </row>
    <row r="18">
      <c r="B18" s="1" t="s">
        <v>409</v>
      </c>
      <c r="C18" s="56">
        <v>122.49</v>
      </c>
      <c r="D18" s="57">
        <v>44810.0</v>
      </c>
      <c r="F18" s="55"/>
      <c r="H18" s="1" t="s">
        <v>333</v>
      </c>
      <c r="I18" s="56">
        <v>75.62</v>
      </c>
      <c r="J18" s="57">
        <v>44822.0</v>
      </c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7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1093.47</v>
      </c>
      <c r="C2" s="49" t="s">
        <v>126</v>
      </c>
      <c r="D2" s="54">
        <f>sum(C5:C21)</f>
        <v>2897.73</v>
      </c>
      <c r="E2" s="51"/>
      <c r="F2" s="52"/>
      <c r="G2" s="49" t="s">
        <v>108</v>
      </c>
      <c r="H2" s="53">
        <f>(H1+J1-J2)</f>
        <v>2952.87</v>
      </c>
      <c r="I2" s="49" t="s">
        <v>126</v>
      </c>
      <c r="J2" s="54">
        <f>SUM(I5:I22)</f>
        <v>984.51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I5" s="56"/>
      <c r="J5" s="57"/>
    </row>
    <row r="6">
      <c r="A6" s="57"/>
      <c r="B6" s="1" t="s">
        <v>382</v>
      </c>
      <c r="C6" s="56">
        <v>1475.17</v>
      </c>
      <c r="D6" s="57">
        <v>44837.0</v>
      </c>
      <c r="E6" s="57"/>
      <c r="F6" s="55"/>
      <c r="G6" s="57"/>
      <c r="H6" s="1" t="s">
        <v>170</v>
      </c>
      <c r="I6" s="56" t="s">
        <v>376</v>
      </c>
    </row>
    <row r="7">
      <c r="B7" s="1" t="s">
        <v>371</v>
      </c>
      <c r="C7" s="56">
        <v>213.38</v>
      </c>
      <c r="D7" s="57">
        <v>44841.0</v>
      </c>
      <c r="E7" s="57"/>
      <c r="F7" s="55"/>
      <c r="H7" s="1" t="s">
        <v>229</v>
      </c>
      <c r="I7" s="56">
        <v>458.53</v>
      </c>
      <c r="J7" s="57">
        <v>44854.0</v>
      </c>
      <c r="K7" s="57"/>
    </row>
    <row r="8">
      <c r="A8" s="57"/>
      <c r="B8" s="1" t="s">
        <v>383</v>
      </c>
      <c r="C8" s="56">
        <v>463.97</v>
      </c>
      <c r="D8" s="57">
        <v>44837.0</v>
      </c>
      <c r="E8" s="57"/>
      <c r="F8" s="55"/>
      <c r="G8" s="57"/>
      <c r="H8" s="1" t="s">
        <v>191</v>
      </c>
      <c r="I8" s="56">
        <v>79.99</v>
      </c>
      <c r="J8" s="57">
        <v>44857.0</v>
      </c>
      <c r="K8" s="57"/>
    </row>
    <row r="9">
      <c r="B9" s="1" t="s">
        <v>384</v>
      </c>
      <c r="C9" s="56">
        <v>28.56</v>
      </c>
      <c r="D9" s="57">
        <v>44837.0</v>
      </c>
      <c r="E9" s="57"/>
      <c r="F9" s="55"/>
      <c r="H9" s="1" t="s">
        <v>302</v>
      </c>
      <c r="I9" s="56"/>
      <c r="J9" s="57"/>
      <c r="K9" s="1" t="s">
        <v>156</v>
      </c>
    </row>
    <row r="10">
      <c r="B10" s="1" t="s">
        <v>378</v>
      </c>
      <c r="C10" s="56"/>
      <c r="D10" s="57"/>
      <c r="F10" s="55"/>
      <c r="H10" s="1" t="s">
        <v>312</v>
      </c>
      <c r="I10" s="56">
        <v>200.0</v>
      </c>
      <c r="J10" s="57">
        <v>44854.0</v>
      </c>
    </row>
    <row r="11">
      <c r="A11" s="58"/>
      <c r="B11" s="84"/>
      <c r="C11" s="56"/>
      <c r="D11" s="57"/>
      <c r="E11" s="57"/>
      <c r="F11" s="55"/>
      <c r="H11" s="1" t="s">
        <v>386</v>
      </c>
      <c r="I11" s="56">
        <v>200.0</v>
      </c>
      <c r="J11" s="57">
        <v>44854.0</v>
      </c>
    </row>
    <row r="12">
      <c r="B12" s="1" t="s">
        <v>374</v>
      </c>
      <c r="C12" s="56">
        <v>204.65</v>
      </c>
      <c r="D12" s="57"/>
      <c r="F12" s="55"/>
      <c r="H12" s="1" t="s">
        <v>313</v>
      </c>
      <c r="I12" s="56" t="s">
        <v>379</v>
      </c>
      <c r="J12" s="57"/>
    </row>
    <row r="13">
      <c r="B13" s="1" t="s">
        <v>380</v>
      </c>
      <c r="C13" s="56"/>
      <c r="D13" s="57"/>
      <c r="F13" s="55"/>
      <c r="G13" s="57"/>
      <c r="H13" s="1" t="s">
        <v>315</v>
      </c>
      <c r="I13" s="56" t="s">
        <v>410</v>
      </c>
      <c r="J13" s="57">
        <v>44854.0</v>
      </c>
      <c r="K13" s="57"/>
    </row>
    <row r="14">
      <c r="B14" s="1" t="s">
        <v>316</v>
      </c>
      <c r="C14" s="59"/>
      <c r="D14" s="57"/>
      <c r="F14" s="55"/>
      <c r="H14" s="1" t="s">
        <v>381</v>
      </c>
      <c r="I14" s="56">
        <v>15.99</v>
      </c>
      <c r="J14" s="57"/>
    </row>
    <row r="15">
      <c r="B15" s="1" t="s">
        <v>375</v>
      </c>
      <c r="C15" s="1">
        <v>500.0</v>
      </c>
      <c r="D15" s="57">
        <v>44836.0</v>
      </c>
      <c r="E15" s="57"/>
      <c r="F15" s="55"/>
      <c r="H15" s="1" t="s">
        <v>319</v>
      </c>
      <c r="I15" s="56"/>
      <c r="J15" s="57"/>
    </row>
    <row r="16">
      <c r="B16" s="84" t="s">
        <v>370</v>
      </c>
      <c r="C16" s="56"/>
      <c r="D16" s="57"/>
      <c r="F16" s="55"/>
      <c r="H16" s="1" t="s">
        <v>411</v>
      </c>
      <c r="I16" s="56">
        <v>30.0</v>
      </c>
      <c r="J16" s="57"/>
      <c r="K16" s="57"/>
    </row>
    <row r="17">
      <c r="B17" s="1" t="s">
        <v>412</v>
      </c>
      <c r="C17" s="56">
        <v>12.0</v>
      </c>
      <c r="D17" s="57">
        <v>44837.0</v>
      </c>
      <c r="F17" s="55"/>
      <c r="H17" s="1" t="s">
        <v>321</v>
      </c>
      <c r="I17" s="56"/>
      <c r="J17" s="81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7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1903.31</v>
      </c>
      <c r="C2" s="49" t="s">
        <v>126</v>
      </c>
      <c r="D2" s="54">
        <f>sum(C5:C21)</f>
        <v>2087.89</v>
      </c>
      <c r="E2" s="51"/>
      <c r="F2" s="52"/>
      <c r="G2" s="49" t="s">
        <v>108</v>
      </c>
      <c r="H2" s="53">
        <f>(H1+J1-J2)</f>
        <v>2472.83</v>
      </c>
      <c r="I2" s="49" t="s">
        <v>126</v>
      </c>
      <c r="J2" s="54">
        <f>SUM(I5:I22)</f>
        <v>1464.55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I5" s="56"/>
      <c r="J5" s="57"/>
    </row>
    <row r="6">
      <c r="A6" s="57">
        <v>44866.0</v>
      </c>
      <c r="B6" s="1" t="s">
        <v>382</v>
      </c>
      <c r="C6" s="56">
        <v>1475.17</v>
      </c>
      <c r="D6" s="57">
        <v>44866.0</v>
      </c>
      <c r="E6" s="57"/>
      <c r="F6" s="55"/>
      <c r="G6" s="57"/>
      <c r="H6" s="1" t="s">
        <v>170</v>
      </c>
      <c r="I6" s="56"/>
    </row>
    <row r="7">
      <c r="B7" s="1" t="s">
        <v>413</v>
      </c>
      <c r="C7" s="56">
        <v>40.26</v>
      </c>
      <c r="D7" s="57">
        <v>44866.0</v>
      </c>
      <c r="E7" s="57"/>
      <c r="F7" s="55"/>
      <c r="H7" s="1" t="s">
        <v>229</v>
      </c>
      <c r="I7" s="56">
        <v>458.53</v>
      </c>
      <c r="J7" s="57">
        <v>44881.0</v>
      </c>
      <c r="K7" s="57"/>
    </row>
    <row r="8">
      <c r="A8" s="57">
        <v>44872.0</v>
      </c>
      <c r="B8" s="1" t="s">
        <v>383</v>
      </c>
      <c r="C8" s="56">
        <v>321.31</v>
      </c>
      <c r="D8" s="57">
        <v>44866.0</v>
      </c>
      <c r="E8" s="57"/>
      <c r="F8" s="55"/>
      <c r="G8" s="57"/>
      <c r="H8" s="84" t="s">
        <v>388</v>
      </c>
      <c r="I8" s="56">
        <v>83.49</v>
      </c>
      <c r="J8" s="57">
        <v>44881.0</v>
      </c>
      <c r="K8" s="57"/>
    </row>
    <row r="9">
      <c r="B9" s="1" t="s">
        <v>384</v>
      </c>
      <c r="C9" s="56">
        <v>25.77</v>
      </c>
      <c r="D9" s="57">
        <v>44875.0</v>
      </c>
      <c r="E9" s="57"/>
      <c r="F9" s="55"/>
      <c r="H9" s="1" t="s">
        <v>302</v>
      </c>
      <c r="I9" s="56"/>
      <c r="J9" s="57"/>
      <c r="K9" s="1" t="s">
        <v>156</v>
      </c>
    </row>
    <row r="10">
      <c r="B10" s="1" t="s">
        <v>378</v>
      </c>
      <c r="C10" s="56"/>
      <c r="D10" s="57"/>
      <c r="F10" s="55"/>
      <c r="H10" s="1" t="s">
        <v>312</v>
      </c>
      <c r="I10" s="56">
        <v>120.0</v>
      </c>
      <c r="J10" s="57">
        <v>44881.0</v>
      </c>
    </row>
    <row r="11">
      <c r="A11" s="58"/>
      <c r="B11" s="84" t="s">
        <v>370</v>
      </c>
      <c r="C11" s="56"/>
      <c r="D11" s="57"/>
      <c r="E11" s="57"/>
      <c r="F11" s="55"/>
      <c r="H11" s="1" t="s">
        <v>386</v>
      </c>
      <c r="I11" s="56">
        <v>250.0</v>
      </c>
      <c r="J11" s="57">
        <v>44881.0</v>
      </c>
    </row>
    <row r="12">
      <c r="B12" s="1" t="s">
        <v>374</v>
      </c>
      <c r="C12" s="56">
        <v>213.38</v>
      </c>
      <c r="D12" s="57">
        <v>44866.0</v>
      </c>
      <c r="F12" s="55"/>
      <c r="H12" s="1" t="s">
        <v>313</v>
      </c>
      <c r="I12" s="56"/>
      <c r="J12" s="57"/>
    </row>
    <row r="13">
      <c r="B13" s="1" t="s">
        <v>414</v>
      </c>
      <c r="C13" s="56"/>
      <c r="D13" s="57"/>
      <c r="F13" s="55"/>
      <c r="G13" s="57"/>
      <c r="H13" s="1" t="s">
        <v>315</v>
      </c>
      <c r="I13" s="56">
        <v>536.54</v>
      </c>
      <c r="J13" s="57">
        <v>44881.0</v>
      </c>
      <c r="K13" s="57"/>
    </row>
    <row r="14">
      <c r="B14" s="1" t="s">
        <v>316</v>
      </c>
      <c r="C14" s="59"/>
      <c r="D14" s="57"/>
      <c r="F14" s="55"/>
      <c r="H14" s="1" t="s">
        <v>381</v>
      </c>
      <c r="I14" s="56">
        <v>15.99</v>
      </c>
      <c r="J14" s="57"/>
    </row>
    <row r="15">
      <c r="B15" s="1" t="s">
        <v>408</v>
      </c>
      <c r="C15" s="1">
        <v>12.0</v>
      </c>
      <c r="D15" s="57">
        <v>44866.0</v>
      </c>
      <c r="E15" s="57"/>
      <c r="F15" s="55"/>
      <c r="H15" s="1" t="s">
        <v>319</v>
      </c>
      <c r="I15" s="56"/>
      <c r="J15" s="57"/>
    </row>
    <row r="16">
      <c r="B16" s="84"/>
      <c r="C16" s="56"/>
      <c r="D16" s="57"/>
      <c r="F16" s="55"/>
      <c r="H16" s="1"/>
      <c r="I16" s="56"/>
      <c r="J16" s="57"/>
      <c r="K16" s="57"/>
    </row>
    <row r="17">
      <c r="C17" s="56"/>
      <c r="F17" s="55"/>
      <c r="H17" s="1" t="s">
        <v>321</v>
      </c>
      <c r="I17" s="56"/>
      <c r="J17" s="81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/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7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1316.71</v>
      </c>
      <c r="C2" s="49" t="s">
        <v>126</v>
      </c>
      <c r="D2" s="54">
        <f>sum(C5:C21)</f>
        <v>2674.49</v>
      </c>
      <c r="E2" s="51"/>
      <c r="F2" s="52"/>
      <c r="G2" s="49" t="s">
        <v>108</v>
      </c>
      <c r="H2" s="53">
        <f>(H1+J1-J2)</f>
        <v>2052.69</v>
      </c>
      <c r="I2" s="49" t="s">
        <v>126</v>
      </c>
      <c r="J2" s="54">
        <f>SUM(I5:I22)</f>
        <v>1884.69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I5" s="56"/>
      <c r="J5" s="57"/>
    </row>
    <row r="6">
      <c r="A6" s="57"/>
      <c r="B6" s="1" t="s">
        <v>382</v>
      </c>
      <c r="C6" s="56">
        <v>1475.17</v>
      </c>
      <c r="D6" s="57"/>
      <c r="E6" s="57"/>
      <c r="F6" s="55"/>
      <c r="G6" s="57"/>
      <c r="H6" s="1" t="s">
        <v>170</v>
      </c>
      <c r="I6" s="56" t="s">
        <v>376</v>
      </c>
    </row>
    <row r="7">
      <c r="B7" s="1" t="s">
        <v>371</v>
      </c>
      <c r="C7" s="56">
        <v>105.5</v>
      </c>
      <c r="D7" s="57"/>
      <c r="E7" s="57"/>
      <c r="F7" s="55"/>
      <c r="H7" s="1" t="s">
        <v>229</v>
      </c>
      <c r="I7" s="56">
        <v>458.53</v>
      </c>
      <c r="J7" s="57"/>
      <c r="K7" s="57"/>
    </row>
    <row r="8">
      <c r="A8" s="57"/>
      <c r="B8" s="1" t="s">
        <v>383</v>
      </c>
      <c r="C8" s="56">
        <v>218.68</v>
      </c>
      <c r="D8" s="57"/>
      <c r="E8" s="57"/>
      <c r="F8" s="55"/>
      <c r="G8" s="57"/>
      <c r="H8" s="1" t="s">
        <v>397</v>
      </c>
      <c r="I8" s="56">
        <v>83.49</v>
      </c>
      <c r="J8" s="57"/>
      <c r="K8" s="57"/>
    </row>
    <row r="9">
      <c r="B9" s="1" t="s">
        <v>384</v>
      </c>
      <c r="C9" s="56">
        <v>28.0</v>
      </c>
      <c r="D9" s="57"/>
      <c r="E9" s="57"/>
      <c r="F9" s="55"/>
      <c r="H9" s="1" t="s">
        <v>302</v>
      </c>
      <c r="I9" s="56"/>
      <c r="J9" s="57"/>
      <c r="K9" s="1" t="s">
        <v>156</v>
      </c>
    </row>
    <row r="10">
      <c r="B10" s="1" t="s">
        <v>378</v>
      </c>
      <c r="C10" s="56"/>
      <c r="D10" s="57"/>
      <c r="F10" s="55"/>
      <c r="H10" s="1" t="s">
        <v>312</v>
      </c>
      <c r="I10" s="56">
        <v>120.0</v>
      </c>
      <c r="J10" s="57"/>
    </row>
    <row r="11">
      <c r="A11" s="58"/>
      <c r="B11" s="84" t="s">
        <v>415</v>
      </c>
      <c r="C11" s="56">
        <v>40.0</v>
      </c>
      <c r="D11" s="57"/>
      <c r="E11" s="57"/>
      <c r="F11" s="55"/>
      <c r="H11" s="1" t="s">
        <v>386</v>
      </c>
      <c r="I11" s="56">
        <v>300.0</v>
      </c>
      <c r="J11" s="57"/>
    </row>
    <row r="12">
      <c r="B12" s="1" t="s">
        <v>374</v>
      </c>
      <c r="C12" s="56">
        <v>204.65</v>
      </c>
      <c r="D12" s="57"/>
      <c r="F12" s="55"/>
      <c r="H12" s="1" t="s">
        <v>313</v>
      </c>
      <c r="I12" s="56" t="s">
        <v>379</v>
      </c>
      <c r="J12" s="57"/>
    </row>
    <row r="13">
      <c r="B13" s="1" t="s">
        <v>380</v>
      </c>
      <c r="C13" s="56"/>
      <c r="D13" s="57"/>
      <c r="F13" s="55"/>
      <c r="G13" s="57"/>
      <c r="H13" s="1" t="s">
        <v>315</v>
      </c>
      <c r="I13" s="56">
        <v>536.54</v>
      </c>
      <c r="J13" s="57"/>
      <c r="K13" s="57"/>
    </row>
    <row r="14">
      <c r="B14" s="1" t="s">
        <v>316</v>
      </c>
      <c r="C14" s="59">
        <v>300.0</v>
      </c>
      <c r="D14" s="57"/>
      <c r="F14" s="55"/>
      <c r="H14" s="1" t="s">
        <v>381</v>
      </c>
      <c r="I14" s="56">
        <v>15.99</v>
      </c>
      <c r="J14" s="57"/>
    </row>
    <row r="15">
      <c r="B15" s="1" t="s">
        <v>416</v>
      </c>
      <c r="C15" s="1">
        <v>200.0</v>
      </c>
      <c r="D15" s="57"/>
      <c r="E15" s="57"/>
      <c r="F15" s="55"/>
      <c r="H15" s="1" t="s">
        <v>319</v>
      </c>
      <c r="I15" s="56"/>
      <c r="J15" s="57"/>
    </row>
    <row r="16">
      <c r="B16" s="84"/>
      <c r="C16" s="56"/>
      <c r="D16" s="57"/>
      <c r="F16" s="55"/>
      <c r="H16" s="1" t="s">
        <v>415</v>
      </c>
      <c r="I16" s="56">
        <v>200.0</v>
      </c>
      <c r="J16" s="57"/>
      <c r="K16" s="57"/>
    </row>
    <row r="17">
      <c r="B17" s="1" t="s">
        <v>411</v>
      </c>
      <c r="C17" s="56">
        <v>102.49</v>
      </c>
      <c r="F17" s="55"/>
      <c r="H17" s="1" t="s">
        <v>321</v>
      </c>
      <c r="I17" s="56"/>
      <c r="J17" s="81"/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H19" s="1" t="s">
        <v>417</v>
      </c>
      <c r="I19" s="1">
        <v>170.14</v>
      </c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7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1282.94</v>
      </c>
      <c r="C2" s="49" t="s">
        <v>126</v>
      </c>
      <c r="D2" s="54">
        <f>sum(C5:C21)</f>
        <v>2708.26</v>
      </c>
      <c r="E2" s="51"/>
      <c r="F2" s="52"/>
      <c r="G2" s="49" t="s">
        <v>108</v>
      </c>
      <c r="H2" s="53">
        <f>(H1+J1-J2)</f>
        <v>1634.61</v>
      </c>
      <c r="I2" s="49" t="s">
        <v>126</v>
      </c>
      <c r="J2" s="54">
        <f>SUM(I5:I22)</f>
        <v>2302.77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I5" s="56"/>
      <c r="J5" s="57"/>
    </row>
    <row r="6">
      <c r="A6" s="57"/>
      <c r="B6" s="1" t="s">
        <v>382</v>
      </c>
      <c r="C6" s="56">
        <v>1475.17</v>
      </c>
      <c r="D6" s="57"/>
      <c r="E6" s="57"/>
      <c r="F6" s="55"/>
      <c r="G6" s="57"/>
      <c r="H6" s="1" t="s">
        <v>170</v>
      </c>
      <c r="I6" s="56">
        <v>16.24</v>
      </c>
      <c r="J6" s="1" t="s">
        <v>156</v>
      </c>
    </row>
    <row r="7">
      <c r="B7" s="1" t="s">
        <v>371</v>
      </c>
      <c r="C7" s="56"/>
      <c r="D7" s="57"/>
      <c r="E7" s="57"/>
      <c r="F7" s="55"/>
      <c r="H7" s="1" t="s">
        <v>229</v>
      </c>
      <c r="I7" s="56">
        <v>458.53</v>
      </c>
      <c r="J7" s="57">
        <v>44943.0</v>
      </c>
      <c r="K7" s="57"/>
    </row>
    <row r="8">
      <c r="A8" s="57"/>
      <c r="B8" s="1" t="s">
        <v>383</v>
      </c>
      <c r="C8" s="56">
        <v>282.73</v>
      </c>
      <c r="D8" s="57"/>
      <c r="E8" s="57"/>
      <c r="F8" s="55"/>
      <c r="G8" s="57"/>
      <c r="H8" s="1" t="s">
        <v>397</v>
      </c>
      <c r="I8" s="56">
        <v>83.49</v>
      </c>
      <c r="J8" s="57">
        <v>44943.0</v>
      </c>
      <c r="K8" s="57"/>
    </row>
    <row r="9">
      <c r="A9" s="1" t="s">
        <v>252</v>
      </c>
      <c r="B9" s="1" t="s">
        <v>384</v>
      </c>
      <c r="C9" s="56">
        <v>29.0</v>
      </c>
      <c r="D9" s="57">
        <v>44930.0</v>
      </c>
      <c r="E9" s="57"/>
      <c r="F9" s="55"/>
      <c r="H9" s="1" t="s">
        <v>302</v>
      </c>
      <c r="I9" s="56"/>
      <c r="J9" s="57"/>
      <c r="K9" s="1" t="s">
        <v>156</v>
      </c>
    </row>
    <row r="10">
      <c r="A10" s="1" t="s">
        <v>252</v>
      </c>
      <c r="B10" s="1" t="s">
        <v>378</v>
      </c>
      <c r="C10" s="56"/>
      <c r="D10" s="57"/>
      <c r="F10" s="55"/>
      <c r="G10" s="1">
        <v>96.0</v>
      </c>
      <c r="H10" s="1" t="s">
        <v>312</v>
      </c>
      <c r="I10" s="56">
        <v>200.0</v>
      </c>
      <c r="J10" s="57">
        <v>44943.0</v>
      </c>
    </row>
    <row r="11">
      <c r="A11" s="58"/>
      <c r="B11" s="84" t="s">
        <v>415</v>
      </c>
      <c r="C11" s="56"/>
      <c r="D11" s="57"/>
      <c r="E11" s="57"/>
      <c r="F11" s="55"/>
      <c r="H11" s="1" t="s">
        <v>386</v>
      </c>
      <c r="I11" s="56">
        <v>500.0</v>
      </c>
      <c r="J11" s="57">
        <v>44943.0</v>
      </c>
    </row>
    <row r="12">
      <c r="A12" s="1" t="s">
        <v>252</v>
      </c>
      <c r="B12" s="1" t="s">
        <v>418</v>
      </c>
      <c r="C12" s="56">
        <v>156.56</v>
      </c>
      <c r="D12" s="57">
        <v>44930.0</v>
      </c>
      <c r="F12" s="55"/>
      <c r="H12" s="1" t="s">
        <v>313</v>
      </c>
      <c r="I12" s="56">
        <v>100.0</v>
      </c>
      <c r="J12" s="57">
        <v>44943.0</v>
      </c>
    </row>
    <row r="13">
      <c r="B13" s="1" t="s">
        <v>380</v>
      </c>
      <c r="C13" s="56"/>
      <c r="D13" s="57"/>
      <c r="F13" s="55"/>
      <c r="G13" s="57"/>
      <c r="H13" s="1" t="s">
        <v>315</v>
      </c>
      <c r="I13" s="56">
        <v>536.54</v>
      </c>
      <c r="J13" s="57">
        <v>44943.0</v>
      </c>
      <c r="K13" s="57"/>
    </row>
    <row r="14">
      <c r="B14" s="1" t="s">
        <v>316</v>
      </c>
      <c r="C14" s="59">
        <v>500.0</v>
      </c>
      <c r="D14" s="57">
        <v>44930.0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44932.0</v>
      </c>
      <c r="E15" s="57"/>
      <c r="F15" s="55"/>
      <c r="I15" s="56"/>
      <c r="J15" s="57"/>
    </row>
    <row r="16">
      <c r="B16" s="84" t="s">
        <v>419</v>
      </c>
      <c r="C16" s="56">
        <v>14.8</v>
      </c>
      <c r="D16" s="57">
        <v>44928.0</v>
      </c>
      <c r="F16" s="55"/>
      <c r="H16" s="1" t="s">
        <v>415</v>
      </c>
      <c r="I16" s="56"/>
      <c r="J16" s="57"/>
      <c r="K16" s="57"/>
    </row>
    <row r="17">
      <c r="B17" s="1" t="s">
        <v>411</v>
      </c>
      <c r="C17" s="56">
        <v>50.0</v>
      </c>
      <c r="F17" s="55"/>
      <c r="H17" s="1" t="s">
        <v>321</v>
      </c>
      <c r="I17" s="56">
        <v>200.0</v>
      </c>
      <c r="J17" s="81">
        <v>44943.0</v>
      </c>
    </row>
    <row r="18">
      <c r="B18" s="1"/>
      <c r="C18" s="60"/>
      <c r="F18" s="55"/>
      <c r="H18" s="1" t="s">
        <v>333</v>
      </c>
      <c r="I18" s="56"/>
    </row>
    <row r="19">
      <c r="C19" s="56"/>
      <c r="D19" s="57"/>
      <c r="E19" s="57"/>
      <c r="F19" s="55"/>
      <c r="G19" s="1" t="s">
        <v>420</v>
      </c>
      <c r="H19" s="1" t="s">
        <v>417</v>
      </c>
      <c r="I19" s="1">
        <v>207.97</v>
      </c>
      <c r="J19" s="57">
        <v>44980.0</v>
      </c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7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446.18</v>
      </c>
      <c r="C2" s="49" t="s">
        <v>126</v>
      </c>
      <c r="D2" s="54">
        <f>sum(C5:C21)</f>
        <v>3545.02</v>
      </c>
      <c r="E2" s="51"/>
      <c r="F2" s="52"/>
      <c r="G2" s="49" t="s">
        <v>108</v>
      </c>
      <c r="H2" s="53">
        <f>(H1+J1-J2)</f>
        <v>1468.56</v>
      </c>
      <c r="I2" s="49" t="s">
        <v>126</v>
      </c>
      <c r="J2" s="54">
        <f>SUM(I5:I22)</f>
        <v>2468.82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I5" s="56"/>
      <c r="J5" s="57"/>
    </row>
    <row r="6">
      <c r="A6" s="57"/>
      <c r="B6" s="1" t="s">
        <v>382</v>
      </c>
      <c r="C6" s="56">
        <v>1475.17</v>
      </c>
      <c r="D6" s="57">
        <v>44960.0</v>
      </c>
      <c r="E6" s="57"/>
      <c r="F6" s="55"/>
      <c r="G6" s="57"/>
      <c r="H6" s="1" t="s">
        <v>170</v>
      </c>
      <c r="I6" s="56">
        <v>200.0</v>
      </c>
      <c r="J6" s="57">
        <v>44976.0</v>
      </c>
    </row>
    <row r="7">
      <c r="B7" s="1" t="s">
        <v>371</v>
      </c>
      <c r="C7" s="56"/>
      <c r="D7" s="57"/>
      <c r="E7" s="57"/>
      <c r="F7" s="55"/>
      <c r="H7" s="1" t="s">
        <v>229</v>
      </c>
      <c r="I7" s="56">
        <v>458.53</v>
      </c>
      <c r="J7" s="57">
        <v>44976.0</v>
      </c>
      <c r="K7" s="57"/>
    </row>
    <row r="8">
      <c r="A8" s="57"/>
      <c r="B8" s="1" t="s">
        <v>383</v>
      </c>
      <c r="C8" s="56">
        <v>406.9</v>
      </c>
      <c r="D8" s="57">
        <v>44960.0</v>
      </c>
      <c r="E8" s="57"/>
      <c r="F8" s="55"/>
      <c r="G8" s="57"/>
      <c r="H8" s="1" t="s">
        <v>397</v>
      </c>
      <c r="I8" s="56">
        <v>83.49</v>
      </c>
      <c r="J8" s="57">
        <v>44976.0</v>
      </c>
      <c r="K8" s="57"/>
    </row>
    <row r="9">
      <c r="A9" s="1" t="s">
        <v>252</v>
      </c>
      <c r="B9" s="1" t="s">
        <v>384</v>
      </c>
      <c r="C9" s="56">
        <v>29.0</v>
      </c>
      <c r="D9" s="57"/>
      <c r="E9" s="57"/>
      <c r="F9" s="55"/>
      <c r="H9" s="1" t="s">
        <v>302</v>
      </c>
      <c r="I9" s="56"/>
      <c r="J9" s="57"/>
      <c r="K9" s="1" t="s">
        <v>156</v>
      </c>
    </row>
    <row r="10">
      <c r="A10" s="1" t="s">
        <v>252</v>
      </c>
      <c r="B10" s="1" t="s">
        <v>378</v>
      </c>
      <c r="C10" s="56"/>
      <c r="D10" s="57"/>
      <c r="F10" s="55"/>
      <c r="G10" s="1">
        <v>96.0</v>
      </c>
      <c r="H10" s="1" t="s">
        <v>312</v>
      </c>
      <c r="I10" s="56">
        <v>100.0</v>
      </c>
      <c r="J10" s="57">
        <v>44976.0</v>
      </c>
    </row>
    <row r="11">
      <c r="A11" s="58"/>
      <c r="B11" s="84" t="s">
        <v>415</v>
      </c>
      <c r="C11" s="56"/>
      <c r="D11" s="57"/>
      <c r="E11" s="57"/>
      <c r="F11" s="55"/>
      <c r="H11" s="1" t="s">
        <v>386</v>
      </c>
      <c r="I11" s="56">
        <v>500.0</v>
      </c>
      <c r="J11" s="57">
        <v>44976.0</v>
      </c>
    </row>
    <row r="12">
      <c r="A12" s="1" t="s">
        <v>252</v>
      </c>
      <c r="B12" s="1" t="s">
        <v>418</v>
      </c>
      <c r="C12" s="56">
        <v>156.66</v>
      </c>
      <c r="D12" s="57">
        <v>44962.0</v>
      </c>
      <c r="F12" s="55"/>
      <c r="H12" s="1" t="s">
        <v>313</v>
      </c>
      <c r="I12" s="56">
        <v>382.33</v>
      </c>
      <c r="J12" s="57">
        <v>44976.0</v>
      </c>
    </row>
    <row r="13">
      <c r="B13" s="1" t="s">
        <v>380</v>
      </c>
      <c r="C13" s="56"/>
      <c r="D13" s="57"/>
      <c r="F13" s="55"/>
      <c r="G13" s="57"/>
      <c r="H13" s="1" t="s">
        <v>315</v>
      </c>
      <c r="I13" s="56">
        <v>536.54</v>
      </c>
      <c r="J13" s="57">
        <v>44976.0</v>
      </c>
      <c r="K13" s="57"/>
    </row>
    <row r="14">
      <c r="B14" s="1" t="s">
        <v>316</v>
      </c>
      <c r="C14" s="59">
        <v>200.0</v>
      </c>
      <c r="D14" s="57">
        <v>44960.0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I15" s="56"/>
      <c r="J15" s="57"/>
    </row>
    <row r="16">
      <c r="B16" s="84" t="s">
        <v>419</v>
      </c>
      <c r="C16" s="56">
        <v>14.8</v>
      </c>
      <c r="D16" s="57">
        <v>44960.0</v>
      </c>
      <c r="F16" s="55"/>
      <c r="H16" s="1" t="s">
        <v>415</v>
      </c>
      <c r="I16" s="56"/>
      <c r="J16" s="57"/>
      <c r="K16" s="57"/>
    </row>
    <row r="17">
      <c r="B17" s="1" t="s">
        <v>411</v>
      </c>
      <c r="C17" s="56">
        <v>62.49</v>
      </c>
      <c r="D17" s="57">
        <v>44960.0</v>
      </c>
      <c r="F17" s="55"/>
      <c r="H17" s="1" t="s">
        <v>321</v>
      </c>
      <c r="I17" s="56"/>
      <c r="J17" s="81"/>
    </row>
    <row r="18">
      <c r="A18" s="57">
        <v>44962.0</v>
      </c>
      <c r="B18" s="1" t="s">
        <v>421</v>
      </c>
      <c r="C18" s="56">
        <v>1000.0</v>
      </c>
      <c r="D18" s="57">
        <v>44962.0</v>
      </c>
      <c r="F18" s="55"/>
      <c r="H18" s="1" t="s">
        <v>333</v>
      </c>
      <c r="I18" s="56"/>
    </row>
    <row r="19">
      <c r="C19" s="56"/>
      <c r="D19" s="57"/>
      <c r="E19" s="57"/>
      <c r="F19" s="55"/>
      <c r="G19" s="1" t="s">
        <v>252</v>
      </c>
      <c r="H19" s="1" t="s">
        <v>417</v>
      </c>
      <c r="I19" s="1">
        <v>207.93</v>
      </c>
      <c r="J19" s="57">
        <v>44980.0</v>
      </c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7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31.27</v>
      </c>
      <c r="C2" s="49" t="s">
        <v>126</v>
      </c>
      <c r="D2" s="54">
        <f>sum(C5:C21)</f>
        <v>3959.93</v>
      </c>
      <c r="E2" s="51"/>
      <c r="F2" s="52"/>
      <c r="G2" s="49" t="s">
        <v>108</v>
      </c>
      <c r="H2" s="53">
        <f>(H1+J1-J2)</f>
        <v>1687.92</v>
      </c>
      <c r="I2" s="49" t="s">
        <v>126</v>
      </c>
      <c r="J2" s="54">
        <f>SUM(I5:I22)</f>
        <v>2249.46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I5" s="56"/>
      <c r="J5" s="57"/>
    </row>
    <row r="6">
      <c r="A6" s="57"/>
      <c r="B6" s="1" t="s">
        <v>382</v>
      </c>
      <c r="C6" s="56">
        <v>1475.17</v>
      </c>
      <c r="D6" s="57">
        <v>44986.0</v>
      </c>
      <c r="E6" s="57"/>
      <c r="F6" s="55"/>
      <c r="G6" s="57"/>
      <c r="H6" s="1" t="s">
        <v>170</v>
      </c>
      <c r="I6" s="56"/>
      <c r="J6" s="1" t="s">
        <v>156</v>
      </c>
    </row>
    <row r="7">
      <c r="B7" s="1" t="s">
        <v>371</v>
      </c>
      <c r="C7" s="56"/>
      <c r="D7" s="57"/>
      <c r="E7" s="57"/>
      <c r="F7" s="55"/>
      <c r="H7" s="1" t="s">
        <v>229</v>
      </c>
      <c r="I7" s="56">
        <v>458.53</v>
      </c>
      <c r="J7" s="57">
        <v>45005.0</v>
      </c>
      <c r="K7" s="57"/>
    </row>
    <row r="8">
      <c r="A8" s="57"/>
      <c r="B8" s="1" t="s">
        <v>383</v>
      </c>
      <c r="C8" s="56">
        <v>282.6</v>
      </c>
      <c r="D8" s="57">
        <v>44986.0</v>
      </c>
      <c r="E8" s="57"/>
      <c r="F8" s="55"/>
      <c r="G8" s="57"/>
      <c r="H8" s="1" t="s">
        <v>397</v>
      </c>
      <c r="I8" s="56">
        <v>88.49</v>
      </c>
      <c r="J8" s="57">
        <v>45005.0</v>
      </c>
      <c r="K8" s="57"/>
    </row>
    <row r="9">
      <c r="A9" s="1" t="s">
        <v>252</v>
      </c>
      <c r="B9" s="1" t="s">
        <v>384</v>
      </c>
      <c r="C9" s="56">
        <v>28.0</v>
      </c>
      <c r="D9" s="57"/>
      <c r="E9" s="57"/>
      <c r="F9" s="55"/>
      <c r="H9" s="1" t="s">
        <v>302</v>
      </c>
      <c r="I9" s="56"/>
      <c r="J9" s="57"/>
      <c r="K9" s="1" t="s">
        <v>156</v>
      </c>
    </row>
    <row r="10">
      <c r="A10" s="1" t="s">
        <v>252</v>
      </c>
      <c r="B10" s="1" t="s">
        <v>378</v>
      </c>
      <c r="C10" s="56"/>
      <c r="D10" s="57"/>
      <c r="F10" s="55"/>
      <c r="G10" s="1">
        <v>96.0</v>
      </c>
      <c r="H10" s="1" t="s">
        <v>312</v>
      </c>
      <c r="I10" s="56">
        <v>100.0</v>
      </c>
      <c r="J10" s="57">
        <v>45005.0</v>
      </c>
    </row>
    <row r="11">
      <c r="A11" s="58"/>
      <c r="B11" s="84" t="s">
        <v>415</v>
      </c>
      <c r="C11" s="56">
        <v>150.0</v>
      </c>
      <c r="D11" s="57">
        <v>44986.0</v>
      </c>
      <c r="E11" s="57"/>
      <c r="F11" s="55"/>
      <c r="H11" s="1" t="s">
        <v>386</v>
      </c>
      <c r="I11" s="56">
        <v>401.0</v>
      </c>
      <c r="J11" s="57"/>
    </row>
    <row r="12">
      <c r="A12" s="1" t="s">
        <v>252</v>
      </c>
      <c r="B12" s="1" t="s">
        <v>418</v>
      </c>
      <c r="C12" s="56">
        <v>156.66</v>
      </c>
      <c r="D12" s="57">
        <v>44990.0</v>
      </c>
      <c r="F12" s="55"/>
      <c r="H12" s="1" t="s">
        <v>313</v>
      </c>
      <c r="I12" s="56"/>
      <c r="J12" s="57"/>
    </row>
    <row r="13">
      <c r="B13" s="1" t="s">
        <v>380</v>
      </c>
      <c r="C13" s="56"/>
      <c r="D13" s="57"/>
      <c r="F13" s="55"/>
      <c r="G13" s="57"/>
      <c r="H13" s="1" t="s">
        <v>315</v>
      </c>
      <c r="I13" s="56">
        <v>536.54</v>
      </c>
      <c r="J13" s="57">
        <v>45006.0</v>
      </c>
      <c r="K13" s="57"/>
    </row>
    <row r="14">
      <c r="B14" s="1" t="s">
        <v>316</v>
      </c>
      <c r="C14" s="59">
        <v>500.0</v>
      </c>
      <c r="D14" s="57">
        <v>44986.0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G15" s="1" t="s">
        <v>422</v>
      </c>
      <c r="H15" s="1" t="s">
        <v>423</v>
      </c>
      <c r="I15" s="56">
        <v>294.76</v>
      </c>
      <c r="J15" s="1" t="s">
        <v>424</v>
      </c>
    </row>
    <row r="16">
      <c r="B16" s="84" t="s">
        <v>419</v>
      </c>
      <c r="C16" s="56">
        <v>14.5</v>
      </c>
      <c r="D16" s="57">
        <v>44986.0</v>
      </c>
      <c r="E16" s="85" t="s">
        <v>425</v>
      </c>
      <c r="F16" s="55"/>
      <c r="H16" s="1" t="s">
        <v>415</v>
      </c>
      <c r="I16" s="56"/>
      <c r="J16" s="57"/>
      <c r="K16" s="57"/>
    </row>
    <row r="17">
      <c r="B17" s="1" t="s">
        <v>411</v>
      </c>
      <c r="C17" s="56">
        <v>153.0</v>
      </c>
      <c r="D17" s="57">
        <v>45008.0</v>
      </c>
      <c r="F17" s="55"/>
      <c r="H17" s="1" t="s">
        <v>321</v>
      </c>
      <c r="I17" s="56">
        <v>200.0</v>
      </c>
      <c r="J17" s="81">
        <v>45006.0</v>
      </c>
    </row>
    <row r="18">
      <c r="A18" s="57">
        <v>44962.0</v>
      </c>
      <c r="B18" s="1" t="s">
        <v>421</v>
      </c>
      <c r="C18" s="56">
        <v>1000.0</v>
      </c>
      <c r="D18" s="57">
        <v>44986.0</v>
      </c>
      <c r="E18" s="86">
        <v>3.362162652E9</v>
      </c>
      <c r="F18" s="55"/>
      <c r="H18" s="1" t="s">
        <v>333</v>
      </c>
      <c r="I18" s="56"/>
    </row>
    <row r="19">
      <c r="C19" s="56"/>
      <c r="D19" s="57"/>
      <c r="E19" s="57"/>
      <c r="F19" s="55"/>
      <c r="G19" s="1" t="s">
        <v>252</v>
      </c>
      <c r="H19" s="1" t="s">
        <v>417</v>
      </c>
      <c r="I19" s="1">
        <v>170.14</v>
      </c>
      <c r="J19" s="57">
        <v>45006.0</v>
      </c>
    </row>
    <row r="20">
      <c r="C20" s="56"/>
      <c r="D20" s="57"/>
      <c r="F20" s="55"/>
      <c r="H20" s="1"/>
    </row>
    <row r="21">
      <c r="D21" s="57"/>
      <c r="E21" s="57"/>
      <c r="F21" s="55"/>
    </row>
    <row r="22">
      <c r="C22" s="1" t="s">
        <v>0</v>
      </c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7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101.97</v>
      </c>
      <c r="C2" s="49" t="s">
        <v>126</v>
      </c>
      <c r="D2" s="54">
        <f>sum(C5:C21)</f>
        <v>3889.23</v>
      </c>
      <c r="E2" s="51"/>
      <c r="F2" s="52"/>
      <c r="G2" s="49" t="s">
        <v>108</v>
      </c>
      <c r="H2" s="53">
        <f>(H1+J1-J2)</f>
        <v>1796.92</v>
      </c>
      <c r="I2" s="49" t="s">
        <v>126</v>
      </c>
      <c r="J2" s="54">
        <f>SUM(I5:I22)</f>
        <v>2140.46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I5" s="56"/>
      <c r="J5" s="57"/>
    </row>
    <row r="6">
      <c r="A6" s="57"/>
      <c r="B6" s="1" t="s">
        <v>382</v>
      </c>
      <c r="C6" s="56">
        <v>1431.93</v>
      </c>
      <c r="D6" s="57">
        <v>45017.0</v>
      </c>
      <c r="E6" s="57"/>
      <c r="F6" s="55"/>
      <c r="G6" s="57"/>
      <c r="H6" s="1" t="s">
        <v>170</v>
      </c>
      <c r="I6" s="56"/>
      <c r="J6" s="1" t="s">
        <v>156</v>
      </c>
    </row>
    <row r="7">
      <c r="B7" s="1" t="s">
        <v>426</v>
      </c>
      <c r="C7" s="56"/>
      <c r="D7" s="57"/>
      <c r="E7" s="57"/>
      <c r="F7" s="55"/>
      <c r="H7" s="1" t="s">
        <v>229</v>
      </c>
      <c r="I7" s="56">
        <v>458.53</v>
      </c>
      <c r="J7" s="57"/>
      <c r="K7" s="57"/>
    </row>
    <row r="8">
      <c r="A8" s="57"/>
      <c r="B8" s="1" t="s">
        <v>383</v>
      </c>
      <c r="C8" s="56">
        <v>206.8</v>
      </c>
      <c r="D8" s="57">
        <v>45017.0</v>
      </c>
      <c r="E8" s="57"/>
      <c r="F8" s="55"/>
      <c r="G8" s="57"/>
      <c r="H8" s="1" t="s">
        <v>397</v>
      </c>
      <c r="I8" s="56">
        <v>78.49</v>
      </c>
      <c r="J8" s="57">
        <v>45032.0</v>
      </c>
      <c r="K8" s="57"/>
    </row>
    <row r="9">
      <c r="A9" s="1" t="s">
        <v>252</v>
      </c>
      <c r="B9" s="1" t="s">
        <v>384</v>
      </c>
      <c r="C9" s="56">
        <v>29.34</v>
      </c>
      <c r="D9" s="57">
        <v>45017.0</v>
      </c>
      <c r="E9" s="57"/>
      <c r="F9" s="55"/>
      <c r="H9" s="1" t="s">
        <v>302</v>
      </c>
      <c r="I9" s="56"/>
      <c r="J9" s="57"/>
      <c r="K9" s="1" t="s">
        <v>156</v>
      </c>
    </row>
    <row r="10">
      <c r="A10" s="1" t="s">
        <v>252</v>
      </c>
      <c r="B10" s="1" t="s">
        <v>378</v>
      </c>
      <c r="C10" s="56"/>
      <c r="D10" s="57"/>
      <c r="F10" s="55"/>
      <c r="G10" s="1">
        <v>96.0</v>
      </c>
      <c r="H10" s="1" t="s">
        <v>312</v>
      </c>
      <c r="I10" s="56">
        <v>458.53</v>
      </c>
      <c r="J10" s="57">
        <v>45032.0</v>
      </c>
    </row>
    <row r="11">
      <c r="A11" s="58"/>
      <c r="B11" s="84" t="s">
        <v>415</v>
      </c>
      <c r="C11" s="56">
        <v>100.0</v>
      </c>
      <c r="D11" s="57">
        <v>45017.0</v>
      </c>
      <c r="E11" s="57"/>
      <c r="F11" s="55"/>
      <c r="H11" s="1" t="s">
        <v>386</v>
      </c>
      <c r="I11" s="56">
        <v>20.0</v>
      </c>
      <c r="J11" s="57">
        <v>45032.0</v>
      </c>
    </row>
    <row r="12">
      <c r="A12" s="1" t="s">
        <v>252</v>
      </c>
      <c r="B12" s="1" t="s">
        <v>418</v>
      </c>
      <c r="C12" s="56">
        <v>156.66</v>
      </c>
      <c r="D12" s="57">
        <v>45021.0</v>
      </c>
      <c r="F12" s="55"/>
      <c r="H12" s="1" t="s">
        <v>313</v>
      </c>
      <c r="I12" s="56"/>
      <c r="J12" s="57"/>
    </row>
    <row r="13">
      <c r="B13" s="1" t="s">
        <v>380</v>
      </c>
      <c r="C13" s="56">
        <v>500.0</v>
      </c>
      <c r="D13" s="57">
        <v>45017.0</v>
      </c>
      <c r="F13" s="55"/>
      <c r="G13" s="57"/>
      <c r="H13" s="1" t="s">
        <v>315</v>
      </c>
      <c r="I13" s="56">
        <v>536.54</v>
      </c>
      <c r="J13" s="57">
        <v>45032.0</v>
      </c>
      <c r="K13" s="57"/>
    </row>
    <row r="14">
      <c r="B14" s="1" t="s">
        <v>316</v>
      </c>
      <c r="C14" s="59">
        <v>200.0</v>
      </c>
      <c r="D14" s="57">
        <v>45017.0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45022.0</v>
      </c>
      <c r="E15" s="57"/>
      <c r="F15" s="55"/>
      <c r="H15" s="1" t="s">
        <v>423</v>
      </c>
      <c r="I15" s="56">
        <v>300.0</v>
      </c>
      <c r="J15" s="57">
        <v>45032.0</v>
      </c>
    </row>
    <row r="16">
      <c r="B16" s="84" t="s">
        <v>419</v>
      </c>
      <c r="C16" s="56">
        <v>14.5</v>
      </c>
      <c r="D16" s="57">
        <v>45017.0</v>
      </c>
      <c r="F16" s="55"/>
      <c r="H16" s="1" t="s">
        <v>415</v>
      </c>
      <c r="I16" s="56"/>
      <c r="J16" s="57"/>
      <c r="K16" s="57"/>
    </row>
    <row r="17">
      <c r="B17" s="1" t="s">
        <v>411</v>
      </c>
      <c r="C17" s="56">
        <v>50.0</v>
      </c>
      <c r="D17" s="57">
        <v>45017.0</v>
      </c>
      <c r="F17" s="55"/>
      <c r="H17" s="1" t="s">
        <v>321</v>
      </c>
      <c r="I17" s="56"/>
      <c r="J17" s="81"/>
    </row>
    <row r="18">
      <c r="A18" s="57">
        <v>44962.0</v>
      </c>
      <c r="B18" s="1" t="s">
        <v>421</v>
      </c>
      <c r="C18" s="56">
        <v>1000.0</v>
      </c>
      <c r="D18" s="57">
        <v>45017.0</v>
      </c>
      <c r="F18" s="55"/>
      <c r="H18" s="1" t="s">
        <v>333</v>
      </c>
      <c r="I18" s="56"/>
    </row>
    <row r="19">
      <c r="C19" s="56"/>
      <c r="D19" s="57"/>
      <c r="E19" s="57"/>
      <c r="F19" s="55"/>
      <c r="G19" s="1" t="s">
        <v>252</v>
      </c>
      <c r="H19" s="1" t="s">
        <v>417</v>
      </c>
      <c r="I19" s="1">
        <v>288.37</v>
      </c>
      <c r="J19" s="57">
        <v>45037.0</v>
      </c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7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0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894.66</v>
      </c>
      <c r="C2" s="49" t="s">
        <v>126</v>
      </c>
      <c r="D2" s="54">
        <f>sum(C5:C21)</f>
        <v>3096.54</v>
      </c>
      <c r="E2" s="51"/>
      <c r="F2" s="52"/>
      <c r="G2" s="49" t="s">
        <v>108</v>
      </c>
      <c r="H2" s="53">
        <f>(H1+J1-J2)</f>
        <v>1563.98</v>
      </c>
      <c r="I2" s="49" t="s">
        <v>126</v>
      </c>
      <c r="J2" s="54">
        <f>SUM(I5:I22)</f>
        <v>2373.4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I5" s="56"/>
      <c r="J5" s="57"/>
    </row>
    <row r="6">
      <c r="A6" s="57"/>
      <c r="B6" s="1" t="s">
        <v>382</v>
      </c>
      <c r="C6" s="56">
        <v>1431.93</v>
      </c>
      <c r="D6" s="57">
        <v>45049.0</v>
      </c>
      <c r="E6" s="57"/>
      <c r="F6" s="55"/>
      <c r="G6" s="1" t="s">
        <v>252</v>
      </c>
      <c r="H6" s="1" t="s">
        <v>170</v>
      </c>
      <c r="I6" s="56">
        <v>40.0</v>
      </c>
      <c r="J6" s="57">
        <v>45064.0</v>
      </c>
    </row>
    <row r="7">
      <c r="B7" s="1" t="s">
        <v>371</v>
      </c>
      <c r="C7" s="56"/>
      <c r="D7" s="57"/>
      <c r="E7" s="57"/>
      <c r="F7" s="55"/>
      <c r="H7" s="1" t="s">
        <v>229</v>
      </c>
      <c r="I7" s="56">
        <v>458.53</v>
      </c>
      <c r="J7" s="57">
        <v>45066.0</v>
      </c>
      <c r="K7" s="57"/>
    </row>
    <row r="8">
      <c r="A8" s="57"/>
      <c r="B8" s="1" t="s">
        <v>383</v>
      </c>
      <c r="C8" s="56">
        <v>249.86</v>
      </c>
      <c r="D8" s="57">
        <v>45050.0</v>
      </c>
      <c r="E8" s="57"/>
      <c r="F8" s="55"/>
      <c r="G8" s="57"/>
      <c r="H8" s="1" t="s">
        <v>397</v>
      </c>
      <c r="I8" s="56">
        <v>110.24</v>
      </c>
      <c r="J8" s="57">
        <v>45076.0</v>
      </c>
      <c r="K8" s="57"/>
    </row>
    <row r="9">
      <c r="A9" s="1" t="s">
        <v>252</v>
      </c>
      <c r="B9" s="1" t="s">
        <v>384</v>
      </c>
      <c r="C9" s="56">
        <v>30.0</v>
      </c>
      <c r="D9" s="57">
        <v>45047.0</v>
      </c>
      <c r="E9" s="57"/>
      <c r="F9" s="55"/>
      <c r="H9" s="1" t="s">
        <v>302</v>
      </c>
      <c r="I9" s="56"/>
      <c r="J9" s="57"/>
      <c r="K9" s="1" t="s">
        <v>156</v>
      </c>
    </row>
    <row r="10">
      <c r="A10" s="1" t="s">
        <v>252</v>
      </c>
      <c r="B10" s="1" t="s">
        <v>378</v>
      </c>
      <c r="C10" s="56">
        <v>278.09</v>
      </c>
      <c r="D10" s="57">
        <v>45068.0</v>
      </c>
      <c r="F10" s="55"/>
      <c r="G10" s="1">
        <v>96.0</v>
      </c>
      <c r="H10" s="1" t="s">
        <v>312</v>
      </c>
      <c r="I10" s="56">
        <v>250.0</v>
      </c>
      <c r="J10" s="57">
        <v>45050.0</v>
      </c>
    </row>
    <row r="11">
      <c r="A11" s="58"/>
      <c r="B11" s="84" t="s">
        <v>415</v>
      </c>
      <c r="C11" s="56"/>
      <c r="D11" s="57"/>
      <c r="E11" s="57"/>
      <c r="F11" s="55"/>
      <c r="H11" s="1" t="s">
        <v>386</v>
      </c>
      <c r="I11" s="56">
        <v>400.0</v>
      </c>
      <c r="J11" s="57">
        <v>45066.0</v>
      </c>
    </row>
    <row r="12">
      <c r="A12" s="1" t="s">
        <v>252</v>
      </c>
      <c r="B12" s="1" t="s">
        <v>418</v>
      </c>
      <c r="C12" s="56">
        <v>156.66</v>
      </c>
      <c r="D12" s="57"/>
      <c r="F12" s="55"/>
      <c r="H12" s="1" t="s">
        <v>313</v>
      </c>
      <c r="I12" s="56" t="s">
        <v>427</v>
      </c>
      <c r="J12" s="57"/>
    </row>
    <row r="13">
      <c r="B13" s="1" t="s">
        <v>380</v>
      </c>
      <c r="C13" s="56"/>
      <c r="D13" s="57"/>
      <c r="F13" s="55"/>
      <c r="G13" s="57"/>
      <c r="H13" s="1" t="s">
        <v>315</v>
      </c>
      <c r="I13" s="56">
        <v>536.54</v>
      </c>
      <c r="J13" s="57"/>
      <c r="K13" s="57"/>
    </row>
    <row r="14">
      <c r="B14" s="1" t="s">
        <v>316</v>
      </c>
      <c r="C14" s="59">
        <v>250.0</v>
      </c>
      <c r="D14" s="57">
        <v>45050.0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H15" s="1" t="s">
        <v>423</v>
      </c>
      <c r="I15" s="56">
        <v>300.0</v>
      </c>
      <c r="J15" s="57">
        <v>45066.0</v>
      </c>
    </row>
    <row r="16">
      <c r="B16" s="84" t="s">
        <v>419</v>
      </c>
      <c r="C16" s="56"/>
      <c r="D16" s="57"/>
      <c r="F16" s="55"/>
      <c r="H16" s="1" t="s">
        <v>415</v>
      </c>
      <c r="I16" s="56"/>
      <c r="J16" s="57"/>
      <c r="K16" s="57"/>
    </row>
    <row r="17">
      <c r="B17" s="1" t="s">
        <v>411</v>
      </c>
      <c r="C17" s="56"/>
      <c r="F17" s="55"/>
      <c r="H17" s="1" t="s">
        <v>321</v>
      </c>
      <c r="I17" s="56" t="s">
        <v>428</v>
      </c>
      <c r="J17" s="81"/>
    </row>
    <row r="18">
      <c r="A18" s="57">
        <v>44962.0</v>
      </c>
      <c r="B18" s="1" t="s">
        <v>421</v>
      </c>
      <c r="C18" s="56">
        <v>500.0</v>
      </c>
      <c r="D18" s="57">
        <v>45050.0</v>
      </c>
      <c r="F18" s="55"/>
      <c r="H18" s="1" t="s">
        <v>333</v>
      </c>
      <c r="I18" s="56"/>
    </row>
    <row r="19">
      <c r="C19" s="56"/>
      <c r="D19" s="57"/>
      <c r="E19" s="57"/>
      <c r="F19" s="55"/>
      <c r="G19" s="1" t="s">
        <v>252</v>
      </c>
      <c r="H19" s="1" t="s">
        <v>417</v>
      </c>
      <c r="I19" s="1">
        <v>278.09</v>
      </c>
      <c r="J19" s="57">
        <v>45067.0</v>
      </c>
    </row>
    <row r="20">
      <c r="C20" s="56"/>
      <c r="D20" s="57"/>
      <c r="F20" s="55"/>
      <c r="H20" s="1"/>
    </row>
    <row r="21">
      <c r="D21" s="57"/>
      <c r="E21" s="57"/>
      <c r="F21" s="55"/>
    </row>
    <row r="22">
      <c r="F22" s="55"/>
    </row>
    <row r="23">
      <c r="F23" s="55"/>
    </row>
    <row r="24">
      <c r="F24" s="55"/>
    </row>
    <row r="25">
      <c r="F25" s="55"/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7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2.63"/>
    <col customWidth="1" min="3" max="3" width="26.0"/>
    <col customWidth="1" min="8" max="8" width="13.38"/>
    <col customWidth="1" min="9" max="9" width="15.88"/>
    <col customWidth="1" min="10" max="10" width="26.0"/>
  </cols>
  <sheetData>
    <row r="1">
      <c r="A1" s="49" t="s">
        <v>429</v>
      </c>
      <c r="B1" s="82" t="s">
        <v>36</v>
      </c>
      <c r="C1" s="82">
        <v>1543.51</v>
      </c>
      <c r="D1" s="49" t="s">
        <v>125</v>
      </c>
      <c r="E1" s="82">
        <v>787.0</v>
      </c>
      <c r="F1" s="51"/>
      <c r="G1" s="52"/>
      <c r="H1" s="49" t="s">
        <v>429</v>
      </c>
      <c r="I1" s="82" t="s">
        <v>430</v>
      </c>
      <c r="J1" s="82">
        <v>1384.17</v>
      </c>
      <c r="K1" s="49" t="s">
        <v>125</v>
      </c>
      <c r="L1" s="82">
        <v>1000.0</v>
      </c>
      <c r="M1" s="52"/>
    </row>
    <row r="2">
      <c r="A2" s="49" t="s">
        <v>108</v>
      </c>
      <c r="B2" s="53"/>
      <c r="C2" s="53">
        <f>(C1+E1-E2)</f>
        <v>-1030.16</v>
      </c>
      <c r="D2" s="49" t="s">
        <v>126</v>
      </c>
      <c r="E2" s="54">
        <f>sum(D5:D19)</f>
        <v>3360.67</v>
      </c>
      <c r="F2" s="51"/>
      <c r="G2" s="52"/>
      <c r="H2" s="49" t="s">
        <v>108</v>
      </c>
      <c r="I2" s="53"/>
      <c r="J2" s="53">
        <f>(J1+L1-L2)</f>
        <v>180.92</v>
      </c>
      <c r="K2" s="49" t="s">
        <v>126</v>
      </c>
      <c r="L2" s="54">
        <f>SUM(K5:K19)</f>
        <v>2203.25</v>
      </c>
      <c r="M2" s="52"/>
    </row>
    <row r="3">
      <c r="A3" s="49" t="s">
        <v>127</v>
      </c>
      <c r="B3" s="49"/>
      <c r="C3" s="49" t="s">
        <v>109</v>
      </c>
      <c r="D3" s="49" t="s">
        <v>128</v>
      </c>
      <c r="E3" s="49" t="s">
        <v>129</v>
      </c>
      <c r="F3" s="49" t="s">
        <v>130</v>
      </c>
      <c r="G3" s="52"/>
      <c r="H3" s="49" t="s">
        <v>131</v>
      </c>
      <c r="I3" s="49"/>
      <c r="J3" s="49" t="s">
        <v>109</v>
      </c>
      <c r="K3" s="49" t="s">
        <v>128</v>
      </c>
      <c r="L3" s="49" t="s">
        <v>129</v>
      </c>
      <c r="M3" s="49" t="s">
        <v>130</v>
      </c>
    </row>
    <row r="4">
      <c r="A4" s="55"/>
      <c r="B4" s="55"/>
      <c r="C4" s="55"/>
      <c r="D4" s="55"/>
      <c r="E4" s="55"/>
      <c r="F4" s="55"/>
      <c r="G4" s="55"/>
      <c r="H4" s="55"/>
      <c r="I4" s="52"/>
      <c r="J4" s="52"/>
      <c r="K4" s="52"/>
      <c r="L4" s="55"/>
      <c r="M4" s="55"/>
    </row>
    <row r="5">
      <c r="B5" s="1"/>
      <c r="C5" s="1" t="s">
        <v>369</v>
      </c>
      <c r="D5" s="56"/>
      <c r="E5" s="57"/>
      <c r="G5" s="55"/>
      <c r="K5" s="56"/>
      <c r="L5" s="57"/>
    </row>
    <row r="6">
      <c r="A6" s="57"/>
      <c r="B6" s="1"/>
      <c r="C6" s="1" t="s">
        <v>382</v>
      </c>
      <c r="D6" s="56">
        <v>1431.93</v>
      </c>
      <c r="E6" s="57">
        <v>45076.0</v>
      </c>
      <c r="F6" s="57"/>
      <c r="G6" s="55"/>
      <c r="H6" s="57"/>
      <c r="I6" s="1"/>
      <c r="J6" s="1" t="s">
        <v>170</v>
      </c>
      <c r="K6" s="56"/>
      <c r="L6" s="1" t="s">
        <v>431</v>
      </c>
    </row>
    <row r="7">
      <c r="B7" s="1"/>
      <c r="C7" s="1" t="s">
        <v>371</v>
      </c>
      <c r="D7" s="56"/>
      <c r="E7" s="57"/>
      <c r="F7" s="57"/>
      <c r="G7" s="55"/>
      <c r="I7" s="1"/>
      <c r="J7" s="1" t="s">
        <v>229</v>
      </c>
      <c r="K7" s="56">
        <v>458.53</v>
      </c>
      <c r="L7" s="57">
        <v>45093.0</v>
      </c>
      <c r="M7" s="57"/>
    </row>
    <row r="8">
      <c r="A8" s="57"/>
      <c r="B8" s="1"/>
      <c r="C8" s="1" t="s">
        <v>383</v>
      </c>
      <c r="D8" s="56">
        <v>244.38</v>
      </c>
      <c r="E8" s="57">
        <v>45076.0</v>
      </c>
      <c r="F8" s="57"/>
      <c r="G8" s="55"/>
      <c r="H8" s="57"/>
      <c r="I8" s="1"/>
      <c r="J8" s="1" t="s">
        <v>397</v>
      </c>
      <c r="K8" s="56">
        <v>86.94</v>
      </c>
      <c r="L8" s="57">
        <v>45102.0</v>
      </c>
      <c r="M8" s="57"/>
    </row>
    <row r="9">
      <c r="A9" s="1" t="s">
        <v>252</v>
      </c>
      <c r="B9" s="1"/>
      <c r="C9" s="1" t="s">
        <v>384</v>
      </c>
      <c r="D9" s="56" t="s">
        <v>432</v>
      </c>
      <c r="E9" s="57"/>
      <c r="F9" s="57"/>
      <c r="G9" s="55"/>
      <c r="I9" s="1"/>
      <c r="J9" s="1" t="s">
        <v>302</v>
      </c>
      <c r="K9" s="56"/>
      <c r="L9" s="57"/>
      <c r="M9" s="1" t="s">
        <v>156</v>
      </c>
    </row>
    <row r="10">
      <c r="A10" s="1" t="s">
        <v>252</v>
      </c>
      <c r="B10" s="1"/>
      <c r="C10" s="1" t="s">
        <v>378</v>
      </c>
      <c r="D10" s="56" t="s">
        <v>433</v>
      </c>
      <c r="E10" s="57"/>
      <c r="G10" s="55"/>
      <c r="H10" s="57">
        <v>45101.0</v>
      </c>
      <c r="I10" s="1"/>
      <c r="J10" s="1" t="s">
        <v>312</v>
      </c>
      <c r="K10" s="56">
        <v>120.0</v>
      </c>
      <c r="L10" s="57">
        <v>45102.0</v>
      </c>
    </row>
    <row r="11">
      <c r="A11" s="58"/>
      <c r="B11" s="84"/>
      <c r="C11" s="84" t="s">
        <v>415</v>
      </c>
      <c r="D11" s="56"/>
      <c r="E11" s="57"/>
      <c r="F11" s="57"/>
      <c r="G11" s="55"/>
      <c r="H11" s="57">
        <v>45101.0</v>
      </c>
      <c r="I11" s="1"/>
      <c r="J11" s="1" t="s">
        <v>386</v>
      </c>
      <c r="K11" s="56">
        <v>400.0</v>
      </c>
      <c r="L11" s="57">
        <v>45102.0</v>
      </c>
    </row>
    <row r="12">
      <c r="A12" s="1" t="s">
        <v>252</v>
      </c>
      <c r="B12" s="1"/>
      <c r="C12" s="1" t="s">
        <v>418</v>
      </c>
      <c r="D12" s="56">
        <v>156.66</v>
      </c>
      <c r="E12" s="57"/>
      <c r="G12" s="55"/>
      <c r="I12" s="1"/>
      <c r="J12" s="1" t="s">
        <v>313</v>
      </c>
      <c r="K12" s="56"/>
      <c r="L12" s="57"/>
    </row>
    <row r="13">
      <c r="B13" s="1"/>
      <c r="C13" s="1" t="s">
        <v>380</v>
      </c>
      <c r="D13" s="56"/>
      <c r="E13" s="57"/>
      <c r="G13" s="55"/>
      <c r="H13" s="57"/>
      <c r="I13" s="1"/>
      <c r="J13" s="1" t="s">
        <v>315</v>
      </c>
      <c r="K13" s="56">
        <v>536.54</v>
      </c>
      <c r="L13" s="57">
        <v>45093.0</v>
      </c>
      <c r="M13" s="57"/>
    </row>
    <row r="14">
      <c r="B14" s="1"/>
      <c r="C14" s="1" t="s">
        <v>316</v>
      </c>
      <c r="D14" s="59">
        <v>250.0</v>
      </c>
      <c r="E14" s="57">
        <v>45076.0</v>
      </c>
      <c r="G14" s="55"/>
      <c r="H14" s="1" t="s">
        <v>252</v>
      </c>
      <c r="I14" s="1"/>
      <c r="J14" s="1" t="s">
        <v>381</v>
      </c>
      <c r="K14" s="56"/>
      <c r="L14" s="57"/>
    </row>
    <row r="15">
      <c r="A15" s="1" t="s">
        <v>252</v>
      </c>
      <c r="B15" s="1"/>
      <c r="C15" s="1" t="s">
        <v>416</v>
      </c>
      <c r="D15" s="1">
        <v>200.0</v>
      </c>
      <c r="E15" s="57"/>
      <c r="F15" s="57"/>
      <c r="G15" s="55"/>
      <c r="H15" s="57">
        <v>45101.0</v>
      </c>
      <c r="I15" s="1"/>
      <c r="J15" s="1" t="s">
        <v>423</v>
      </c>
      <c r="K15" s="56">
        <v>284.24</v>
      </c>
      <c r="L15" s="57">
        <v>45102.0</v>
      </c>
    </row>
    <row r="16">
      <c r="B16" s="84"/>
      <c r="C16" s="84" t="s">
        <v>419</v>
      </c>
      <c r="D16" s="56">
        <v>27.7</v>
      </c>
      <c r="E16" s="57">
        <v>45076.0</v>
      </c>
      <c r="G16" s="55"/>
      <c r="I16" s="1"/>
      <c r="J16" s="1" t="s">
        <v>415</v>
      </c>
      <c r="K16" s="56">
        <v>117.0</v>
      </c>
      <c r="L16" s="57">
        <v>45101.0</v>
      </c>
      <c r="M16" s="57"/>
    </row>
    <row r="17">
      <c r="B17" s="1"/>
      <c r="C17" s="1" t="s">
        <v>411</v>
      </c>
      <c r="D17" s="56" t="s">
        <v>434</v>
      </c>
      <c r="G17" s="55"/>
      <c r="H17" s="57">
        <v>45118.0</v>
      </c>
      <c r="I17" s="1"/>
      <c r="J17" s="1" t="s">
        <v>321</v>
      </c>
      <c r="K17" s="56" t="s">
        <v>435</v>
      </c>
      <c r="L17" s="81">
        <v>45102.0</v>
      </c>
    </row>
    <row r="18">
      <c r="A18" s="57">
        <v>44962.0</v>
      </c>
      <c r="B18" s="1"/>
      <c r="C18" s="1" t="s">
        <v>421</v>
      </c>
      <c r="D18" s="56">
        <v>1000.0</v>
      </c>
      <c r="E18" s="57">
        <v>45076.0</v>
      </c>
      <c r="G18" s="55"/>
      <c r="I18" s="1"/>
      <c r="J18" s="1" t="s">
        <v>333</v>
      </c>
      <c r="K18" s="56">
        <v>200.0</v>
      </c>
      <c r="L18" s="57">
        <v>45101.0</v>
      </c>
    </row>
    <row r="19">
      <c r="B19" s="1"/>
      <c r="C19" s="1" t="s">
        <v>436</v>
      </c>
      <c r="D19" s="56">
        <v>50.0</v>
      </c>
      <c r="E19" s="57">
        <v>45076.0</v>
      </c>
      <c r="F19" s="57"/>
      <c r="G19" s="55"/>
      <c r="H19" s="1" t="s">
        <v>252</v>
      </c>
      <c r="I19" s="1"/>
      <c r="J19" s="1" t="s">
        <v>417</v>
      </c>
    </row>
    <row r="20">
      <c r="A20" s="55"/>
      <c r="B20" s="52"/>
      <c r="C20" s="87" t="s">
        <v>437</v>
      </c>
      <c r="D20" s="88">
        <f>sum(D6:D19)</f>
        <v>3360.67</v>
      </c>
      <c r="E20" s="57"/>
      <c r="G20" s="55"/>
      <c r="H20" s="55"/>
      <c r="I20" s="52"/>
      <c r="J20" s="87" t="s">
        <v>437</v>
      </c>
      <c r="K20" s="88">
        <f>sum(K6:K19)</f>
        <v>2203.25</v>
      </c>
    </row>
    <row r="21">
      <c r="A21" s="55"/>
      <c r="B21" s="55"/>
      <c r="C21" s="55"/>
      <c r="D21" s="55"/>
      <c r="E21" s="89"/>
      <c r="F21" s="89"/>
      <c r="G21" s="55"/>
      <c r="H21" s="55"/>
      <c r="I21" s="55"/>
      <c r="J21" s="55"/>
      <c r="K21" s="55"/>
      <c r="L21" s="55"/>
      <c r="M21" s="55"/>
    </row>
    <row r="22">
      <c r="B22" s="90"/>
      <c r="C22" s="91" t="s">
        <v>438</v>
      </c>
      <c r="D22" s="91" t="s">
        <v>128</v>
      </c>
      <c r="E22" s="1" t="s">
        <v>36</v>
      </c>
      <c r="G22" s="55"/>
      <c r="I22" s="90"/>
      <c r="J22" s="91" t="s">
        <v>438</v>
      </c>
      <c r="K22" s="91" t="s">
        <v>128</v>
      </c>
      <c r="L22" s="1" t="s">
        <v>430</v>
      </c>
    </row>
    <row r="23">
      <c r="B23" s="92"/>
      <c r="C23" s="93">
        <v>539.12</v>
      </c>
      <c r="D23" s="56">
        <v>1543.51</v>
      </c>
      <c r="G23" s="55"/>
      <c r="I23" s="1" t="s">
        <v>439</v>
      </c>
      <c r="J23" s="93">
        <v>1384.17</v>
      </c>
      <c r="K23" s="56">
        <v>1384.17</v>
      </c>
    </row>
    <row r="24">
      <c r="G24" s="55"/>
    </row>
    <row r="25">
      <c r="G25" s="55"/>
      <c r="I25" s="1"/>
      <c r="J25" s="1" t="s">
        <v>440</v>
      </c>
    </row>
    <row r="26">
      <c r="B26" s="1"/>
      <c r="G26" s="55"/>
      <c r="J26" s="1" t="s">
        <v>441</v>
      </c>
    </row>
    <row r="27">
      <c r="G27" s="55"/>
      <c r="J27" s="1" t="s">
        <v>442</v>
      </c>
    </row>
    <row r="28">
      <c r="B28" s="1"/>
      <c r="G28" s="55"/>
    </row>
    <row r="29">
      <c r="G29" s="55"/>
    </row>
    <row r="30">
      <c r="G30" s="55"/>
    </row>
    <row r="31">
      <c r="G31" s="55"/>
    </row>
    <row r="32">
      <c r="G32" s="55"/>
    </row>
    <row r="33">
      <c r="G33" s="55"/>
    </row>
    <row r="34">
      <c r="G34" s="55"/>
    </row>
    <row r="35">
      <c r="G35" s="55"/>
    </row>
    <row r="36">
      <c r="G36" s="55"/>
    </row>
    <row r="37">
      <c r="G37" s="55"/>
    </row>
    <row r="38">
      <c r="G38" s="55"/>
    </row>
    <row r="39">
      <c r="G39" s="55"/>
    </row>
    <row r="40">
      <c r="G40" s="55"/>
    </row>
    <row r="41">
      <c r="G41" s="55"/>
    </row>
    <row r="42">
      <c r="G42" s="55"/>
    </row>
    <row r="43">
      <c r="G43" s="55"/>
    </row>
    <row r="44">
      <c r="G44" s="55"/>
    </row>
    <row r="45">
      <c r="G45" s="55"/>
    </row>
    <row r="46">
      <c r="G46" s="55"/>
    </row>
    <row r="47">
      <c r="G47" s="55"/>
    </row>
    <row r="48">
      <c r="G48" s="55"/>
    </row>
    <row r="49">
      <c r="G49" s="55"/>
    </row>
    <row r="50">
      <c r="G50" s="55"/>
    </row>
    <row r="51">
      <c r="G51" s="55"/>
    </row>
    <row r="52">
      <c r="G52" s="55"/>
    </row>
    <row r="53">
      <c r="G53" s="55"/>
    </row>
    <row r="54">
      <c r="G54" s="55"/>
    </row>
    <row r="55">
      <c r="G55" s="55"/>
    </row>
    <row r="56">
      <c r="G56" s="55"/>
    </row>
    <row r="57">
      <c r="G57" s="55"/>
    </row>
    <row r="58">
      <c r="G58" s="55"/>
    </row>
    <row r="59">
      <c r="G59" s="55"/>
    </row>
    <row r="60">
      <c r="G60" s="55"/>
    </row>
    <row r="61">
      <c r="G61" s="55"/>
    </row>
    <row r="62">
      <c r="G62" s="55"/>
    </row>
    <row r="63">
      <c r="G63" s="55"/>
    </row>
    <row r="64">
      <c r="G64" s="55"/>
    </row>
    <row r="65">
      <c r="G65" s="55"/>
    </row>
    <row r="66">
      <c r="G66" s="55"/>
    </row>
    <row r="67">
      <c r="G67" s="55"/>
    </row>
    <row r="68">
      <c r="G68" s="55"/>
    </row>
    <row r="69">
      <c r="G69" s="55"/>
    </row>
    <row r="70">
      <c r="G70" s="55"/>
    </row>
    <row r="71">
      <c r="G71" s="55"/>
    </row>
    <row r="72">
      <c r="G72" s="55"/>
    </row>
    <row r="73">
      <c r="G73" s="55"/>
    </row>
    <row r="74">
      <c r="G74" s="55"/>
    </row>
    <row r="75">
      <c r="G75" s="55"/>
    </row>
    <row r="76">
      <c r="G76" s="55"/>
    </row>
    <row r="77">
      <c r="G77" s="55"/>
    </row>
    <row r="78">
      <c r="G78" s="55"/>
    </row>
    <row r="79">
      <c r="G79" s="55"/>
    </row>
    <row r="80">
      <c r="G80" s="55"/>
    </row>
    <row r="81">
      <c r="G81" s="55"/>
    </row>
    <row r="82">
      <c r="G82" s="55"/>
    </row>
    <row r="83">
      <c r="G83" s="55"/>
    </row>
    <row r="84">
      <c r="G84" s="55"/>
    </row>
    <row r="85">
      <c r="G85" s="55"/>
    </row>
    <row r="86">
      <c r="G86" s="55"/>
    </row>
    <row r="87">
      <c r="G87" s="55"/>
    </row>
    <row r="88">
      <c r="G88" s="55"/>
    </row>
    <row r="89">
      <c r="G89" s="55"/>
    </row>
    <row r="90">
      <c r="G90" s="55"/>
    </row>
    <row r="91">
      <c r="G91" s="55"/>
    </row>
    <row r="92">
      <c r="G92" s="55"/>
    </row>
    <row r="93">
      <c r="G93" s="55"/>
    </row>
    <row r="94">
      <c r="G94" s="55"/>
    </row>
    <row r="95">
      <c r="G95" s="55"/>
    </row>
    <row r="96">
      <c r="G96" s="55"/>
    </row>
    <row r="97">
      <c r="G97" s="55"/>
    </row>
    <row r="98">
      <c r="G98" s="55"/>
    </row>
    <row r="99">
      <c r="G99" s="55"/>
    </row>
    <row r="100">
      <c r="G100" s="55"/>
    </row>
    <row r="101">
      <c r="G101" s="55"/>
    </row>
    <row r="102">
      <c r="G102" s="55"/>
    </row>
    <row r="103">
      <c r="G103" s="55"/>
    </row>
    <row r="104">
      <c r="G104" s="55"/>
    </row>
    <row r="105">
      <c r="G105" s="55"/>
    </row>
    <row r="106">
      <c r="G106" s="55"/>
    </row>
    <row r="107">
      <c r="G107" s="55"/>
    </row>
    <row r="108">
      <c r="G108" s="55"/>
    </row>
    <row r="109">
      <c r="G109" s="55"/>
    </row>
    <row r="110">
      <c r="G110" s="55"/>
    </row>
    <row r="111">
      <c r="G111" s="55"/>
    </row>
    <row r="112">
      <c r="G112" s="55"/>
    </row>
    <row r="113">
      <c r="G113" s="55"/>
    </row>
    <row r="114">
      <c r="G114" s="55"/>
    </row>
    <row r="115">
      <c r="G115" s="55"/>
    </row>
    <row r="116">
      <c r="G116" s="55"/>
    </row>
    <row r="117">
      <c r="G117" s="55"/>
    </row>
    <row r="118">
      <c r="G118" s="55"/>
    </row>
    <row r="119">
      <c r="G119" s="55"/>
    </row>
    <row r="120">
      <c r="G120" s="55"/>
    </row>
    <row r="121">
      <c r="G121" s="55"/>
    </row>
    <row r="122">
      <c r="G122" s="55"/>
    </row>
    <row r="123">
      <c r="G123" s="55"/>
    </row>
    <row r="124">
      <c r="G124" s="55"/>
    </row>
    <row r="125">
      <c r="G125" s="55"/>
    </row>
    <row r="126">
      <c r="G126" s="55"/>
    </row>
    <row r="127">
      <c r="G127" s="55"/>
    </row>
    <row r="128">
      <c r="G128" s="55"/>
    </row>
    <row r="129">
      <c r="G129" s="55"/>
    </row>
    <row r="130">
      <c r="G130" s="55"/>
    </row>
    <row r="131">
      <c r="G131" s="55"/>
    </row>
    <row r="132">
      <c r="G132" s="55"/>
    </row>
    <row r="133">
      <c r="G133" s="55"/>
    </row>
    <row r="134">
      <c r="G134" s="55"/>
    </row>
    <row r="135">
      <c r="G135" s="55"/>
    </row>
    <row r="136">
      <c r="G136" s="55"/>
    </row>
    <row r="137">
      <c r="G137" s="55"/>
    </row>
    <row r="138">
      <c r="G138" s="55"/>
    </row>
    <row r="139">
      <c r="G139" s="55"/>
    </row>
    <row r="140">
      <c r="G140" s="55"/>
    </row>
    <row r="141">
      <c r="G141" s="55"/>
    </row>
    <row r="142">
      <c r="G142" s="55"/>
    </row>
    <row r="143">
      <c r="G143" s="55"/>
    </row>
    <row r="144">
      <c r="G144" s="55"/>
    </row>
    <row r="145">
      <c r="G145" s="55"/>
    </row>
    <row r="146">
      <c r="G146" s="55"/>
    </row>
    <row r="147">
      <c r="G147" s="55"/>
    </row>
    <row r="148">
      <c r="G148" s="55"/>
    </row>
    <row r="149">
      <c r="G149" s="55"/>
    </row>
    <row r="150">
      <c r="G150" s="55"/>
    </row>
    <row r="151">
      <c r="G151" s="55"/>
    </row>
    <row r="152">
      <c r="G152" s="55"/>
    </row>
    <row r="153">
      <c r="G153" s="55"/>
    </row>
    <row r="154">
      <c r="G154" s="55"/>
    </row>
    <row r="155">
      <c r="G155" s="55"/>
    </row>
    <row r="156">
      <c r="G156" s="55"/>
    </row>
    <row r="157">
      <c r="G157" s="55"/>
    </row>
    <row r="158">
      <c r="G158" s="55"/>
    </row>
    <row r="159">
      <c r="G159" s="55"/>
    </row>
    <row r="160">
      <c r="G160" s="55"/>
    </row>
    <row r="161">
      <c r="G161" s="55"/>
    </row>
    <row r="162">
      <c r="G162" s="55"/>
    </row>
    <row r="163">
      <c r="G163" s="55"/>
    </row>
    <row r="164">
      <c r="G164" s="55"/>
    </row>
    <row r="165">
      <c r="G165" s="55"/>
    </row>
    <row r="166">
      <c r="G166" s="55"/>
    </row>
    <row r="167">
      <c r="G167" s="55"/>
    </row>
    <row r="168">
      <c r="G168" s="55"/>
    </row>
    <row r="169">
      <c r="G169" s="55"/>
    </row>
    <row r="170">
      <c r="G170" s="55"/>
    </row>
    <row r="171">
      <c r="G171" s="55"/>
    </row>
    <row r="172">
      <c r="G172" s="55"/>
    </row>
    <row r="173">
      <c r="G173" s="55"/>
    </row>
    <row r="174">
      <c r="G174" s="55"/>
    </row>
    <row r="175">
      <c r="G175" s="55"/>
    </row>
    <row r="176">
      <c r="G176" s="55"/>
    </row>
    <row r="177">
      <c r="G177" s="55"/>
    </row>
    <row r="178">
      <c r="G178" s="55"/>
    </row>
    <row r="179">
      <c r="G179" s="55"/>
    </row>
    <row r="180">
      <c r="G180" s="55"/>
    </row>
    <row r="181">
      <c r="G181" s="55"/>
    </row>
    <row r="182">
      <c r="G182" s="55"/>
    </row>
    <row r="183">
      <c r="G183" s="55"/>
    </row>
    <row r="184">
      <c r="G184" s="55"/>
    </row>
    <row r="185">
      <c r="G185" s="55"/>
    </row>
    <row r="186">
      <c r="G186" s="55"/>
    </row>
    <row r="187">
      <c r="G187" s="55"/>
    </row>
    <row r="188">
      <c r="G188" s="55"/>
    </row>
    <row r="189">
      <c r="G189" s="55"/>
    </row>
    <row r="190">
      <c r="G190" s="55"/>
    </row>
    <row r="191">
      <c r="G191" s="55"/>
    </row>
    <row r="192">
      <c r="G192" s="55"/>
    </row>
    <row r="193">
      <c r="G193" s="55"/>
    </row>
    <row r="194">
      <c r="G194" s="55"/>
    </row>
    <row r="195">
      <c r="G195" s="55"/>
    </row>
    <row r="196">
      <c r="G196" s="55"/>
    </row>
    <row r="197">
      <c r="G197" s="55"/>
    </row>
    <row r="198">
      <c r="G198" s="55"/>
    </row>
    <row r="199">
      <c r="G199" s="55"/>
    </row>
    <row r="200">
      <c r="G200" s="55"/>
    </row>
    <row r="201">
      <c r="G201" s="55"/>
    </row>
    <row r="202">
      <c r="G202" s="55"/>
    </row>
    <row r="203">
      <c r="G203" s="55"/>
    </row>
    <row r="204">
      <c r="G204" s="55"/>
    </row>
    <row r="205">
      <c r="G205" s="55"/>
    </row>
    <row r="206">
      <c r="G206" s="55"/>
    </row>
    <row r="207">
      <c r="G207" s="55"/>
    </row>
    <row r="208">
      <c r="G208" s="55"/>
    </row>
    <row r="209">
      <c r="G209" s="55"/>
    </row>
    <row r="210">
      <c r="G210" s="55"/>
    </row>
    <row r="211">
      <c r="G211" s="55"/>
    </row>
    <row r="212">
      <c r="G212" s="55"/>
    </row>
    <row r="213">
      <c r="G213" s="55"/>
    </row>
    <row r="214">
      <c r="G214" s="55"/>
    </row>
    <row r="215">
      <c r="G215" s="55"/>
    </row>
    <row r="216">
      <c r="G216" s="55"/>
    </row>
    <row r="217">
      <c r="G217" s="55"/>
    </row>
    <row r="218">
      <c r="G218" s="55"/>
    </row>
    <row r="219">
      <c r="G219" s="55"/>
    </row>
    <row r="220">
      <c r="G220" s="55"/>
    </row>
    <row r="221">
      <c r="G221" s="55"/>
    </row>
    <row r="222">
      <c r="G222" s="55"/>
    </row>
    <row r="223">
      <c r="G223" s="55"/>
    </row>
    <row r="224">
      <c r="G224" s="55"/>
    </row>
    <row r="225">
      <c r="G225" s="55"/>
    </row>
    <row r="226">
      <c r="G226" s="55"/>
    </row>
    <row r="227">
      <c r="G227" s="55"/>
    </row>
    <row r="228">
      <c r="G228" s="55"/>
    </row>
    <row r="229">
      <c r="G229" s="55"/>
    </row>
    <row r="230">
      <c r="G230" s="55"/>
    </row>
    <row r="231">
      <c r="G231" s="55"/>
    </row>
    <row r="232">
      <c r="G232" s="55"/>
    </row>
    <row r="233">
      <c r="G233" s="55"/>
    </row>
    <row r="234">
      <c r="G234" s="55"/>
    </row>
    <row r="235">
      <c r="G235" s="55"/>
    </row>
    <row r="236">
      <c r="G236" s="55"/>
    </row>
    <row r="237">
      <c r="G237" s="55"/>
    </row>
    <row r="238">
      <c r="G238" s="55"/>
    </row>
    <row r="239">
      <c r="G239" s="55"/>
    </row>
    <row r="240">
      <c r="G240" s="55"/>
    </row>
    <row r="241">
      <c r="G241" s="55"/>
    </row>
    <row r="242">
      <c r="G242" s="55"/>
    </row>
    <row r="243">
      <c r="G243" s="55"/>
    </row>
    <row r="244">
      <c r="G244" s="55"/>
    </row>
    <row r="245">
      <c r="G245" s="55"/>
    </row>
    <row r="246">
      <c r="G246" s="55"/>
    </row>
    <row r="247">
      <c r="G247" s="55"/>
    </row>
    <row r="248">
      <c r="G248" s="55"/>
    </row>
    <row r="249">
      <c r="G249" s="55"/>
    </row>
    <row r="250">
      <c r="G250" s="55"/>
    </row>
    <row r="251">
      <c r="G251" s="55"/>
    </row>
    <row r="252">
      <c r="G252" s="55"/>
    </row>
    <row r="253">
      <c r="G253" s="55"/>
    </row>
    <row r="254">
      <c r="G254" s="55"/>
    </row>
    <row r="255">
      <c r="G255" s="55"/>
    </row>
    <row r="256">
      <c r="G256" s="55"/>
    </row>
    <row r="257">
      <c r="G257" s="55"/>
    </row>
    <row r="258">
      <c r="G258" s="55"/>
    </row>
    <row r="259">
      <c r="G259" s="55"/>
    </row>
    <row r="260">
      <c r="G260" s="55"/>
    </row>
    <row r="261">
      <c r="G261" s="55"/>
    </row>
    <row r="262">
      <c r="G262" s="55"/>
    </row>
    <row r="263">
      <c r="G263" s="55"/>
    </row>
    <row r="264">
      <c r="G264" s="55"/>
    </row>
    <row r="265">
      <c r="G265" s="55"/>
    </row>
    <row r="266">
      <c r="G266" s="55"/>
    </row>
    <row r="267">
      <c r="G267" s="55"/>
    </row>
    <row r="268">
      <c r="G268" s="55"/>
    </row>
    <row r="269">
      <c r="G269" s="55"/>
    </row>
    <row r="270">
      <c r="G270" s="55"/>
    </row>
    <row r="271">
      <c r="G271" s="55"/>
    </row>
    <row r="272">
      <c r="G272" s="55"/>
    </row>
    <row r="273">
      <c r="G273" s="55"/>
    </row>
    <row r="274">
      <c r="G274" s="55"/>
    </row>
    <row r="275">
      <c r="G275" s="55"/>
    </row>
    <row r="276">
      <c r="G276" s="55"/>
    </row>
    <row r="277">
      <c r="G277" s="55"/>
    </row>
    <row r="278">
      <c r="G278" s="55"/>
    </row>
    <row r="279">
      <c r="G279" s="55"/>
    </row>
    <row r="280">
      <c r="G280" s="55"/>
    </row>
    <row r="281">
      <c r="G281" s="55"/>
    </row>
    <row r="282">
      <c r="G282" s="55"/>
    </row>
    <row r="283">
      <c r="G283" s="55"/>
    </row>
    <row r="284">
      <c r="G284" s="55"/>
    </row>
    <row r="285">
      <c r="G285" s="55"/>
    </row>
    <row r="286">
      <c r="G286" s="55"/>
    </row>
    <row r="287">
      <c r="G287" s="55"/>
    </row>
    <row r="288">
      <c r="G288" s="55"/>
    </row>
    <row r="289">
      <c r="G289" s="55"/>
    </row>
    <row r="290">
      <c r="G290" s="55"/>
    </row>
    <row r="291">
      <c r="G291" s="55"/>
    </row>
    <row r="292">
      <c r="G292" s="55"/>
    </row>
    <row r="293">
      <c r="G293" s="55"/>
    </row>
    <row r="294">
      <c r="G294" s="55"/>
    </row>
    <row r="295">
      <c r="G295" s="55"/>
    </row>
    <row r="296">
      <c r="G296" s="55"/>
    </row>
    <row r="297">
      <c r="G297" s="55"/>
    </row>
    <row r="298">
      <c r="G298" s="55"/>
    </row>
    <row r="299">
      <c r="G299" s="55"/>
    </row>
    <row r="300">
      <c r="G300" s="55"/>
    </row>
    <row r="301">
      <c r="G301" s="55"/>
    </row>
    <row r="302">
      <c r="G302" s="55"/>
    </row>
    <row r="303">
      <c r="G303" s="55"/>
    </row>
    <row r="304">
      <c r="G304" s="55"/>
    </row>
    <row r="305">
      <c r="G305" s="55"/>
    </row>
    <row r="306">
      <c r="G306" s="55"/>
    </row>
    <row r="307">
      <c r="G307" s="55"/>
    </row>
    <row r="308">
      <c r="G308" s="55"/>
    </row>
    <row r="309">
      <c r="G309" s="55"/>
    </row>
    <row r="310">
      <c r="G310" s="55"/>
    </row>
    <row r="311">
      <c r="G311" s="55"/>
    </row>
    <row r="312">
      <c r="G312" s="55"/>
    </row>
    <row r="313">
      <c r="G313" s="55"/>
    </row>
    <row r="314">
      <c r="G314" s="55"/>
    </row>
    <row r="315">
      <c r="G315" s="55"/>
    </row>
    <row r="316">
      <c r="G316" s="55"/>
    </row>
    <row r="317">
      <c r="G317" s="55"/>
    </row>
    <row r="318">
      <c r="G318" s="55"/>
    </row>
    <row r="319">
      <c r="G319" s="55"/>
    </row>
    <row r="320">
      <c r="G320" s="55"/>
    </row>
    <row r="321">
      <c r="G321" s="55"/>
    </row>
    <row r="322">
      <c r="G322" s="55"/>
    </row>
    <row r="323">
      <c r="G323" s="55"/>
    </row>
    <row r="324">
      <c r="G324" s="55"/>
    </row>
    <row r="325">
      <c r="G325" s="55"/>
    </row>
    <row r="326">
      <c r="G326" s="55"/>
    </row>
    <row r="327">
      <c r="G327" s="55"/>
    </row>
    <row r="328">
      <c r="G328" s="55"/>
    </row>
    <row r="329">
      <c r="G329" s="55"/>
    </row>
    <row r="330">
      <c r="G330" s="55"/>
    </row>
    <row r="331">
      <c r="G331" s="55"/>
    </row>
    <row r="332">
      <c r="G332" s="55"/>
    </row>
    <row r="333">
      <c r="G333" s="55"/>
    </row>
    <row r="334">
      <c r="G334" s="55"/>
    </row>
    <row r="335">
      <c r="G335" s="55"/>
    </row>
    <row r="336">
      <c r="G336" s="55"/>
    </row>
    <row r="337">
      <c r="G337" s="55"/>
    </row>
    <row r="338">
      <c r="G338" s="55"/>
    </row>
    <row r="339">
      <c r="G339" s="55"/>
    </row>
    <row r="340">
      <c r="G340" s="55"/>
    </row>
    <row r="341">
      <c r="G341" s="55"/>
    </row>
    <row r="342">
      <c r="G342" s="55"/>
    </row>
    <row r="343">
      <c r="G343" s="55"/>
    </row>
    <row r="344">
      <c r="G344" s="55"/>
    </row>
    <row r="345">
      <c r="G345" s="55"/>
    </row>
    <row r="346">
      <c r="G346" s="55"/>
    </row>
    <row r="347">
      <c r="G347" s="55"/>
    </row>
    <row r="348">
      <c r="G348" s="55"/>
    </row>
    <row r="349">
      <c r="G349" s="55"/>
    </row>
    <row r="350">
      <c r="G350" s="55"/>
    </row>
    <row r="351">
      <c r="G351" s="55"/>
    </row>
    <row r="352">
      <c r="G352" s="55"/>
    </row>
    <row r="353">
      <c r="G353" s="55"/>
    </row>
    <row r="354">
      <c r="G354" s="55"/>
    </row>
    <row r="355">
      <c r="G355" s="55"/>
    </row>
    <row r="356">
      <c r="G356" s="55"/>
    </row>
    <row r="357">
      <c r="G357" s="55"/>
    </row>
    <row r="358">
      <c r="G358" s="55"/>
    </row>
    <row r="359">
      <c r="G359" s="55"/>
    </row>
    <row r="360">
      <c r="G360" s="55"/>
    </row>
    <row r="361">
      <c r="G361" s="55"/>
    </row>
    <row r="362">
      <c r="G362" s="55"/>
    </row>
    <row r="363">
      <c r="G363" s="55"/>
    </row>
    <row r="364">
      <c r="G364" s="55"/>
    </row>
    <row r="365">
      <c r="G365" s="55"/>
    </row>
    <row r="366">
      <c r="G366" s="55"/>
    </row>
    <row r="367">
      <c r="G367" s="55"/>
    </row>
    <row r="368">
      <c r="G368" s="55"/>
    </row>
    <row r="369">
      <c r="G369" s="55"/>
    </row>
    <row r="370">
      <c r="G370" s="55"/>
    </row>
    <row r="371">
      <c r="G371" s="55"/>
    </row>
    <row r="372">
      <c r="G372" s="55"/>
    </row>
    <row r="373">
      <c r="G373" s="55"/>
    </row>
    <row r="374">
      <c r="G374" s="55"/>
    </row>
    <row r="375">
      <c r="G375" s="55"/>
    </row>
    <row r="376">
      <c r="G376" s="55"/>
    </row>
    <row r="377">
      <c r="G377" s="55"/>
    </row>
    <row r="378">
      <c r="G378" s="55"/>
    </row>
    <row r="379">
      <c r="G379" s="55"/>
    </row>
    <row r="380">
      <c r="G380" s="55"/>
    </row>
    <row r="381">
      <c r="G381" s="55"/>
    </row>
    <row r="382">
      <c r="G382" s="55"/>
    </row>
    <row r="383">
      <c r="G383" s="55"/>
    </row>
    <row r="384">
      <c r="G384" s="55"/>
    </row>
    <row r="385">
      <c r="G385" s="55"/>
    </row>
    <row r="386">
      <c r="G386" s="55"/>
    </row>
    <row r="387">
      <c r="G387" s="55"/>
    </row>
    <row r="388">
      <c r="G388" s="55"/>
    </row>
    <row r="389">
      <c r="G389" s="55"/>
    </row>
    <row r="390">
      <c r="G390" s="55"/>
    </row>
    <row r="391">
      <c r="G391" s="55"/>
    </row>
    <row r="392">
      <c r="G392" s="55"/>
    </row>
    <row r="393">
      <c r="G393" s="55"/>
    </row>
    <row r="394">
      <c r="G394" s="55"/>
    </row>
    <row r="395">
      <c r="G395" s="55"/>
    </row>
    <row r="396">
      <c r="G396" s="55"/>
    </row>
    <row r="397">
      <c r="G397" s="55"/>
    </row>
    <row r="398">
      <c r="G398" s="55"/>
    </row>
    <row r="399">
      <c r="G399" s="55"/>
    </row>
    <row r="400">
      <c r="G400" s="55"/>
    </row>
    <row r="401">
      <c r="G401" s="55"/>
    </row>
    <row r="402">
      <c r="G402" s="55"/>
    </row>
    <row r="403">
      <c r="G403" s="55"/>
    </row>
    <row r="404">
      <c r="G404" s="55"/>
    </row>
    <row r="405">
      <c r="G405" s="55"/>
    </row>
    <row r="406">
      <c r="G406" s="55"/>
    </row>
    <row r="407">
      <c r="G407" s="55"/>
    </row>
    <row r="408">
      <c r="G408" s="55"/>
    </row>
    <row r="409">
      <c r="G409" s="55"/>
    </row>
    <row r="410">
      <c r="G410" s="55"/>
    </row>
    <row r="411">
      <c r="G411" s="55"/>
    </row>
    <row r="412">
      <c r="G412" s="55"/>
    </row>
    <row r="413">
      <c r="G413" s="55"/>
    </row>
    <row r="414">
      <c r="G414" s="55"/>
    </row>
    <row r="415">
      <c r="G415" s="55"/>
    </row>
    <row r="416">
      <c r="G416" s="55"/>
    </row>
    <row r="417">
      <c r="G417" s="55"/>
    </row>
    <row r="418">
      <c r="G418" s="55"/>
    </row>
    <row r="419">
      <c r="G419" s="55"/>
    </row>
    <row r="420">
      <c r="G420" s="55"/>
    </row>
    <row r="421">
      <c r="G421" s="55"/>
    </row>
    <row r="422">
      <c r="G422" s="55"/>
    </row>
    <row r="423">
      <c r="G423" s="55"/>
    </row>
    <row r="424">
      <c r="G424" s="55"/>
    </row>
    <row r="425">
      <c r="G425" s="55"/>
    </row>
    <row r="426">
      <c r="G426" s="55"/>
    </row>
    <row r="427">
      <c r="G427" s="55"/>
    </row>
    <row r="428">
      <c r="G428" s="55"/>
    </row>
    <row r="429">
      <c r="G429" s="55"/>
    </row>
    <row r="430">
      <c r="G430" s="55"/>
    </row>
    <row r="431">
      <c r="G431" s="55"/>
    </row>
    <row r="432">
      <c r="G432" s="55"/>
    </row>
    <row r="433">
      <c r="G433" s="55"/>
    </row>
    <row r="434">
      <c r="G434" s="55"/>
    </row>
    <row r="435">
      <c r="G435" s="55"/>
    </row>
    <row r="436">
      <c r="G436" s="55"/>
    </row>
    <row r="437">
      <c r="G437" s="55"/>
    </row>
    <row r="438">
      <c r="G438" s="55"/>
    </row>
    <row r="439">
      <c r="G439" s="55"/>
    </row>
    <row r="440">
      <c r="G440" s="55"/>
    </row>
    <row r="441">
      <c r="G441" s="55"/>
    </row>
    <row r="442">
      <c r="G442" s="55"/>
    </row>
    <row r="443">
      <c r="G443" s="55"/>
    </row>
    <row r="444">
      <c r="G444" s="55"/>
    </row>
    <row r="445">
      <c r="G445" s="55"/>
    </row>
    <row r="446">
      <c r="G446" s="55"/>
    </row>
    <row r="447">
      <c r="G447" s="55"/>
    </row>
    <row r="448">
      <c r="G448" s="55"/>
    </row>
    <row r="449">
      <c r="G449" s="55"/>
    </row>
    <row r="450">
      <c r="G450" s="55"/>
    </row>
    <row r="451">
      <c r="G451" s="55"/>
    </row>
    <row r="452">
      <c r="G452" s="55"/>
    </row>
    <row r="453">
      <c r="G453" s="55"/>
    </row>
    <row r="454">
      <c r="G454" s="55"/>
    </row>
    <row r="455">
      <c r="G455" s="55"/>
    </row>
    <row r="456">
      <c r="G456" s="55"/>
    </row>
    <row r="457">
      <c r="G457" s="55"/>
    </row>
    <row r="458">
      <c r="G458" s="55"/>
    </row>
    <row r="459">
      <c r="G459" s="55"/>
    </row>
    <row r="460">
      <c r="G460" s="55"/>
    </row>
    <row r="461">
      <c r="G461" s="55"/>
    </row>
    <row r="462">
      <c r="G462" s="55"/>
    </row>
    <row r="463">
      <c r="G463" s="55"/>
    </row>
    <row r="464">
      <c r="G464" s="55"/>
    </row>
    <row r="465">
      <c r="G465" s="55"/>
    </row>
    <row r="466">
      <c r="G466" s="55"/>
    </row>
    <row r="467">
      <c r="G467" s="55"/>
    </row>
    <row r="468">
      <c r="G468" s="55"/>
    </row>
    <row r="469">
      <c r="G469" s="55"/>
    </row>
    <row r="470">
      <c r="G470" s="55"/>
    </row>
    <row r="471">
      <c r="G471" s="55"/>
    </row>
    <row r="472">
      <c r="G472" s="55"/>
    </row>
    <row r="473">
      <c r="G473" s="55"/>
    </row>
    <row r="474">
      <c r="G474" s="55"/>
    </row>
    <row r="475">
      <c r="G475" s="55"/>
    </row>
    <row r="476">
      <c r="G476" s="55"/>
    </row>
    <row r="477">
      <c r="G477" s="55"/>
    </row>
    <row r="478">
      <c r="G478" s="55"/>
    </row>
    <row r="479">
      <c r="G479" s="55"/>
    </row>
    <row r="480">
      <c r="G480" s="55"/>
    </row>
    <row r="481">
      <c r="G481" s="55"/>
    </row>
    <row r="482">
      <c r="G482" s="55"/>
    </row>
    <row r="483">
      <c r="G483" s="55"/>
    </row>
    <row r="484">
      <c r="G484" s="55"/>
    </row>
    <row r="485">
      <c r="G485" s="55"/>
    </row>
    <row r="486">
      <c r="G486" s="55"/>
    </row>
    <row r="487">
      <c r="G487" s="55"/>
    </row>
    <row r="488">
      <c r="G488" s="55"/>
    </row>
    <row r="489">
      <c r="G489" s="55"/>
    </row>
    <row r="490">
      <c r="G490" s="55"/>
    </row>
    <row r="491">
      <c r="G491" s="55"/>
    </row>
    <row r="492">
      <c r="G492" s="55"/>
    </row>
    <row r="493">
      <c r="G493" s="55"/>
    </row>
    <row r="494">
      <c r="G494" s="55"/>
    </row>
    <row r="495">
      <c r="G495" s="55"/>
    </row>
    <row r="496">
      <c r="G496" s="55"/>
    </row>
    <row r="497">
      <c r="G497" s="55"/>
    </row>
    <row r="498">
      <c r="G498" s="55"/>
    </row>
    <row r="499">
      <c r="G499" s="55"/>
    </row>
    <row r="500">
      <c r="G500" s="55"/>
    </row>
    <row r="501">
      <c r="G501" s="55"/>
    </row>
    <row r="502">
      <c r="G502" s="55"/>
    </row>
    <row r="503">
      <c r="G503" s="55"/>
    </row>
    <row r="504">
      <c r="G504" s="55"/>
    </row>
    <row r="505">
      <c r="G505" s="55"/>
    </row>
    <row r="506">
      <c r="G506" s="55"/>
    </row>
    <row r="507">
      <c r="G507" s="55"/>
    </row>
    <row r="508">
      <c r="G508" s="55"/>
    </row>
    <row r="509">
      <c r="G509" s="55"/>
    </row>
    <row r="510">
      <c r="G510" s="55"/>
    </row>
    <row r="511">
      <c r="G511" s="55"/>
    </row>
    <row r="512">
      <c r="G512" s="55"/>
    </row>
    <row r="513">
      <c r="G513" s="55"/>
    </row>
    <row r="514">
      <c r="G514" s="55"/>
    </row>
    <row r="515">
      <c r="G515" s="55"/>
    </row>
    <row r="516">
      <c r="G516" s="55"/>
    </row>
    <row r="517">
      <c r="G517" s="55"/>
    </row>
    <row r="518">
      <c r="G518" s="55"/>
    </row>
    <row r="519">
      <c r="G519" s="55"/>
    </row>
    <row r="520">
      <c r="G520" s="55"/>
    </row>
    <row r="521">
      <c r="G521" s="55"/>
    </row>
    <row r="522">
      <c r="G522" s="55"/>
    </row>
    <row r="523">
      <c r="G523" s="55"/>
    </row>
    <row r="524">
      <c r="G524" s="55"/>
    </row>
    <row r="525">
      <c r="G525" s="55"/>
    </row>
    <row r="526">
      <c r="G526" s="55"/>
    </row>
    <row r="527">
      <c r="G527" s="55"/>
    </row>
    <row r="528">
      <c r="G528" s="55"/>
    </row>
    <row r="529">
      <c r="G529" s="55"/>
    </row>
    <row r="530">
      <c r="G530" s="55"/>
    </row>
    <row r="531">
      <c r="G531" s="55"/>
    </row>
    <row r="532">
      <c r="G532" s="55"/>
    </row>
    <row r="533">
      <c r="G533" s="55"/>
    </row>
    <row r="534">
      <c r="G534" s="55"/>
    </row>
    <row r="535">
      <c r="G535" s="55"/>
    </row>
    <row r="536">
      <c r="G536" s="55"/>
    </row>
    <row r="537">
      <c r="G537" s="55"/>
    </row>
    <row r="538">
      <c r="G538" s="55"/>
    </row>
    <row r="539">
      <c r="G539" s="55"/>
    </row>
    <row r="540">
      <c r="G540" s="55"/>
    </row>
    <row r="541">
      <c r="G541" s="55"/>
    </row>
    <row r="542">
      <c r="G542" s="55"/>
    </row>
    <row r="543">
      <c r="G543" s="55"/>
    </row>
    <row r="544">
      <c r="G544" s="55"/>
    </row>
    <row r="545">
      <c r="G545" s="55"/>
    </row>
    <row r="546">
      <c r="G546" s="55"/>
    </row>
    <row r="547">
      <c r="G547" s="55"/>
    </row>
    <row r="548">
      <c r="G548" s="55"/>
    </row>
    <row r="549">
      <c r="G549" s="55"/>
    </row>
    <row r="550">
      <c r="G550" s="55"/>
    </row>
    <row r="551">
      <c r="G551" s="55"/>
    </row>
    <row r="552">
      <c r="G552" s="55"/>
    </row>
    <row r="553">
      <c r="G553" s="55"/>
    </row>
    <row r="554">
      <c r="G554" s="55"/>
    </row>
    <row r="555">
      <c r="G555" s="55"/>
    </row>
    <row r="556">
      <c r="G556" s="55"/>
    </row>
    <row r="557">
      <c r="G557" s="55"/>
    </row>
    <row r="558">
      <c r="G558" s="55"/>
    </row>
    <row r="559">
      <c r="G559" s="55"/>
    </row>
    <row r="560">
      <c r="G560" s="55"/>
    </row>
    <row r="561">
      <c r="G561" s="55"/>
    </row>
    <row r="562">
      <c r="G562" s="55"/>
    </row>
    <row r="563">
      <c r="G563" s="55"/>
    </row>
    <row r="564">
      <c r="G564" s="55"/>
    </row>
    <row r="565">
      <c r="G565" s="55"/>
    </row>
    <row r="566">
      <c r="G566" s="55"/>
    </row>
    <row r="567">
      <c r="G567" s="55"/>
    </row>
    <row r="568">
      <c r="G568" s="55"/>
    </row>
    <row r="569">
      <c r="G569" s="55"/>
    </row>
    <row r="570">
      <c r="G570" s="55"/>
    </row>
    <row r="571">
      <c r="G571" s="55"/>
    </row>
    <row r="572">
      <c r="G572" s="55"/>
    </row>
    <row r="573">
      <c r="G573" s="55"/>
    </row>
    <row r="574">
      <c r="G574" s="55"/>
    </row>
    <row r="575">
      <c r="G575" s="55"/>
    </row>
    <row r="576">
      <c r="G576" s="55"/>
    </row>
    <row r="577">
      <c r="G577" s="55"/>
    </row>
    <row r="578">
      <c r="G578" s="55"/>
    </row>
    <row r="579">
      <c r="G579" s="55"/>
    </row>
    <row r="580">
      <c r="G580" s="55"/>
    </row>
    <row r="581">
      <c r="G581" s="55"/>
    </row>
    <row r="582">
      <c r="G582" s="55"/>
    </row>
    <row r="583">
      <c r="G583" s="55"/>
    </row>
    <row r="584">
      <c r="G584" s="55"/>
    </row>
    <row r="585">
      <c r="G585" s="55"/>
    </row>
    <row r="586">
      <c r="G586" s="55"/>
    </row>
    <row r="587">
      <c r="G587" s="55"/>
    </row>
    <row r="588">
      <c r="G588" s="55"/>
    </row>
    <row r="589">
      <c r="G589" s="55"/>
    </row>
    <row r="590">
      <c r="G590" s="55"/>
    </row>
    <row r="591">
      <c r="G591" s="55"/>
    </row>
    <row r="592">
      <c r="G592" s="55"/>
    </row>
    <row r="593">
      <c r="G593" s="55"/>
    </row>
    <row r="594">
      <c r="G594" s="55"/>
    </row>
    <row r="595">
      <c r="G595" s="55"/>
    </row>
    <row r="596">
      <c r="G596" s="55"/>
    </row>
    <row r="597">
      <c r="G597" s="55"/>
    </row>
    <row r="598">
      <c r="G598" s="55"/>
    </row>
    <row r="599">
      <c r="G599" s="55"/>
    </row>
    <row r="600">
      <c r="G600" s="55"/>
    </row>
    <row r="601">
      <c r="G601" s="55"/>
    </row>
    <row r="602">
      <c r="G602" s="55"/>
    </row>
    <row r="603">
      <c r="G603" s="55"/>
    </row>
    <row r="604">
      <c r="G604" s="55"/>
    </row>
    <row r="605">
      <c r="G605" s="55"/>
    </row>
    <row r="606">
      <c r="G606" s="55"/>
    </row>
    <row r="607">
      <c r="G607" s="55"/>
    </row>
    <row r="608">
      <c r="G608" s="55"/>
    </row>
    <row r="609">
      <c r="G609" s="55"/>
    </row>
    <row r="610">
      <c r="G610" s="55"/>
    </row>
    <row r="611">
      <c r="G611" s="55"/>
    </row>
    <row r="612">
      <c r="G612" s="55"/>
    </row>
    <row r="613">
      <c r="G613" s="55"/>
    </row>
    <row r="614">
      <c r="G614" s="55"/>
    </row>
    <row r="615">
      <c r="G615" s="55"/>
    </row>
    <row r="616">
      <c r="G616" s="55"/>
    </row>
    <row r="617">
      <c r="G617" s="55"/>
    </row>
    <row r="618">
      <c r="G618" s="55"/>
    </row>
    <row r="619">
      <c r="G619" s="55"/>
    </row>
    <row r="620">
      <c r="G620" s="55"/>
    </row>
    <row r="621">
      <c r="G621" s="55"/>
    </row>
    <row r="622">
      <c r="G622" s="55"/>
    </row>
    <row r="623">
      <c r="G623" s="55"/>
    </row>
    <row r="624">
      <c r="G624" s="55"/>
    </row>
    <row r="625">
      <c r="G625" s="55"/>
    </row>
    <row r="626">
      <c r="G626" s="55"/>
    </row>
    <row r="627">
      <c r="G627" s="55"/>
    </row>
    <row r="628">
      <c r="G628" s="55"/>
    </row>
    <row r="629">
      <c r="G629" s="55"/>
    </row>
    <row r="630">
      <c r="G630" s="55"/>
    </row>
    <row r="631">
      <c r="G631" s="55"/>
    </row>
    <row r="632">
      <c r="G632" s="55"/>
    </row>
    <row r="633">
      <c r="G633" s="55"/>
    </row>
    <row r="634">
      <c r="G634" s="55"/>
    </row>
    <row r="635">
      <c r="G635" s="55"/>
    </row>
    <row r="636">
      <c r="G636" s="55"/>
    </row>
    <row r="637">
      <c r="G637" s="55"/>
    </row>
    <row r="638">
      <c r="G638" s="55"/>
    </row>
    <row r="639">
      <c r="G639" s="55"/>
    </row>
    <row r="640">
      <c r="G640" s="55"/>
    </row>
    <row r="641">
      <c r="G641" s="55"/>
    </row>
    <row r="642">
      <c r="G642" s="55"/>
    </row>
    <row r="643">
      <c r="G643" s="55"/>
    </row>
    <row r="644">
      <c r="G644" s="55"/>
    </row>
    <row r="645">
      <c r="G645" s="55"/>
    </row>
    <row r="646">
      <c r="G646" s="55"/>
    </row>
    <row r="647">
      <c r="G647" s="55"/>
    </row>
    <row r="648">
      <c r="G648" s="55"/>
    </row>
    <row r="649">
      <c r="G649" s="55"/>
    </row>
    <row r="650">
      <c r="G650" s="55"/>
    </row>
    <row r="651">
      <c r="G651" s="55"/>
    </row>
    <row r="652">
      <c r="G652" s="55"/>
    </row>
    <row r="653">
      <c r="G653" s="55"/>
    </row>
    <row r="654">
      <c r="G654" s="55"/>
    </row>
    <row r="655">
      <c r="G655" s="55"/>
    </row>
    <row r="656">
      <c r="G656" s="55"/>
    </row>
    <row r="657">
      <c r="G657" s="55"/>
    </row>
    <row r="658">
      <c r="G658" s="55"/>
    </row>
    <row r="659">
      <c r="G659" s="55"/>
    </row>
    <row r="660">
      <c r="G660" s="55"/>
    </row>
    <row r="661">
      <c r="G661" s="55"/>
    </row>
    <row r="662">
      <c r="G662" s="55"/>
    </row>
    <row r="663">
      <c r="G663" s="55"/>
    </row>
    <row r="664">
      <c r="G664" s="55"/>
    </row>
    <row r="665">
      <c r="G665" s="55"/>
    </row>
    <row r="666">
      <c r="G666" s="55"/>
    </row>
    <row r="667">
      <c r="G667" s="55"/>
    </row>
    <row r="668">
      <c r="G668" s="55"/>
    </row>
    <row r="669">
      <c r="G669" s="55"/>
    </row>
    <row r="670">
      <c r="G670" s="55"/>
    </row>
    <row r="671">
      <c r="G671" s="55"/>
    </row>
    <row r="672">
      <c r="G672" s="55"/>
    </row>
    <row r="673">
      <c r="G673" s="55"/>
    </row>
    <row r="674">
      <c r="G674" s="55"/>
    </row>
    <row r="675">
      <c r="G675" s="55"/>
    </row>
    <row r="676">
      <c r="G676" s="55"/>
    </row>
    <row r="677">
      <c r="G677" s="55"/>
    </row>
    <row r="678">
      <c r="G678" s="55"/>
    </row>
    <row r="679">
      <c r="G679" s="55"/>
    </row>
    <row r="680">
      <c r="G680" s="55"/>
    </row>
    <row r="681">
      <c r="G681" s="55"/>
    </row>
    <row r="682">
      <c r="G682" s="55"/>
    </row>
    <row r="683">
      <c r="G683" s="55"/>
    </row>
    <row r="684">
      <c r="G684" s="55"/>
    </row>
    <row r="685">
      <c r="G685" s="55"/>
    </row>
    <row r="686">
      <c r="G686" s="55"/>
    </row>
    <row r="687">
      <c r="G687" s="55"/>
    </row>
    <row r="688">
      <c r="G688" s="55"/>
    </row>
    <row r="689">
      <c r="G689" s="55"/>
    </row>
    <row r="690">
      <c r="G690" s="55"/>
    </row>
    <row r="691">
      <c r="G691" s="55"/>
    </row>
    <row r="692">
      <c r="G692" s="55"/>
    </row>
    <row r="693">
      <c r="G693" s="55"/>
    </row>
    <row r="694">
      <c r="G694" s="55"/>
    </row>
    <row r="695">
      <c r="G695" s="55"/>
    </row>
    <row r="696">
      <c r="G696" s="55"/>
    </row>
    <row r="697">
      <c r="G697" s="55"/>
    </row>
    <row r="698">
      <c r="G698" s="55"/>
    </row>
    <row r="699">
      <c r="G699" s="55"/>
    </row>
    <row r="700">
      <c r="G700" s="55"/>
    </row>
    <row r="701">
      <c r="G701" s="55"/>
    </row>
    <row r="702">
      <c r="G702" s="55"/>
    </row>
    <row r="703">
      <c r="G703" s="55"/>
    </row>
    <row r="704">
      <c r="G704" s="55"/>
    </row>
    <row r="705">
      <c r="G705" s="55"/>
    </row>
    <row r="706">
      <c r="G706" s="55"/>
    </row>
    <row r="707">
      <c r="G707" s="55"/>
    </row>
    <row r="708">
      <c r="G708" s="55"/>
    </row>
    <row r="709">
      <c r="G709" s="55"/>
    </row>
    <row r="710">
      <c r="G710" s="55"/>
    </row>
    <row r="711">
      <c r="G711" s="55"/>
    </row>
    <row r="712">
      <c r="G712" s="55"/>
    </row>
    <row r="713">
      <c r="G713" s="55"/>
    </row>
    <row r="714">
      <c r="G714" s="55"/>
    </row>
    <row r="715">
      <c r="G715" s="55"/>
    </row>
    <row r="716">
      <c r="G716" s="55"/>
    </row>
    <row r="717">
      <c r="G717" s="55"/>
    </row>
    <row r="718">
      <c r="G718" s="55"/>
    </row>
    <row r="719">
      <c r="G719" s="55"/>
    </row>
    <row r="720">
      <c r="G720" s="55"/>
    </row>
    <row r="721">
      <c r="G721" s="55"/>
    </row>
    <row r="722">
      <c r="G722" s="55"/>
    </row>
    <row r="723">
      <c r="G723" s="55"/>
    </row>
    <row r="724">
      <c r="G724" s="55"/>
    </row>
    <row r="725">
      <c r="G725" s="55"/>
    </row>
    <row r="726">
      <c r="G726" s="55"/>
    </row>
    <row r="727">
      <c r="G727" s="55"/>
    </row>
    <row r="728">
      <c r="G728" s="55"/>
    </row>
    <row r="729">
      <c r="G729" s="55"/>
    </row>
    <row r="730">
      <c r="G730" s="55"/>
    </row>
    <row r="731">
      <c r="G731" s="55"/>
    </row>
    <row r="732">
      <c r="G732" s="55"/>
    </row>
    <row r="733">
      <c r="G733" s="55"/>
    </row>
    <row r="734">
      <c r="G734" s="55"/>
    </row>
    <row r="735">
      <c r="G735" s="55"/>
    </row>
    <row r="736">
      <c r="G736" s="55"/>
    </row>
    <row r="737">
      <c r="G737" s="55"/>
    </row>
    <row r="738">
      <c r="G738" s="55"/>
    </row>
    <row r="739">
      <c r="G739" s="55"/>
    </row>
    <row r="740">
      <c r="G740" s="55"/>
    </row>
    <row r="741">
      <c r="G741" s="55"/>
    </row>
    <row r="742">
      <c r="G742" s="55"/>
    </row>
    <row r="743">
      <c r="G743" s="55"/>
    </row>
    <row r="744">
      <c r="G744" s="55"/>
    </row>
    <row r="745">
      <c r="G745" s="55"/>
    </row>
    <row r="746">
      <c r="G746" s="55"/>
    </row>
    <row r="747">
      <c r="G747" s="55"/>
    </row>
    <row r="748">
      <c r="G748" s="55"/>
    </row>
    <row r="749">
      <c r="G749" s="55"/>
    </row>
    <row r="750">
      <c r="G750" s="55"/>
    </row>
    <row r="751">
      <c r="G751" s="55"/>
    </row>
    <row r="752">
      <c r="G752" s="55"/>
    </row>
    <row r="753">
      <c r="G753" s="55"/>
    </row>
    <row r="754">
      <c r="G754" s="55"/>
    </row>
    <row r="755">
      <c r="G755" s="55"/>
    </row>
    <row r="756">
      <c r="G756" s="55"/>
    </row>
    <row r="757">
      <c r="G757" s="55"/>
    </row>
    <row r="758">
      <c r="G758" s="55"/>
    </row>
    <row r="759">
      <c r="G759" s="55"/>
    </row>
    <row r="760">
      <c r="G760" s="55"/>
    </row>
    <row r="761">
      <c r="G761" s="55"/>
    </row>
    <row r="762">
      <c r="G762" s="55"/>
    </row>
    <row r="763">
      <c r="G763" s="55"/>
    </row>
    <row r="764">
      <c r="G764" s="55"/>
    </row>
    <row r="765">
      <c r="G765" s="55"/>
    </row>
    <row r="766">
      <c r="G766" s="55"/>
    </row>
    <row r="767">
      <c r="G767" s="55"/>
    </row>
    <row r="768">
      <c r="G768" s="55"/>
    </row>
    <row r="769">
      <c r="G769" s="55"/>
    </row>
    <row r="770">
      <c r="G770" s="55"/>
    </row>
    <row r="771">
      <c r="G771" s="55"/>
    </row>
    <row r="772">
      <c r="G772" s="55"/>
    </row>
    <row r="773">
      <c r="G773" s="55"/>
    </row>
    <row r="774">
      <c r="G774" s="55"/>
    </row>
    <row r="775">
      <c r="G775" s="55"/>
    </row>
    <row r="776">
      <c r="G776" s="55"/>
    </row>
    <row r="777">
      <c r="G777" s="55"/>
    </row>
    <row r="778">
      <c r="G778" s="55"/>
    </row>
    <row r="779">
      <c r="G779" s="55"/>
    </row>
    <row r="780">
      <c r="G780" s="55"/>
    </row>
    <row r="781">
      <c r="G781" s="55"/>
    </row>
    <row r="782">
      <c r="G782" s="55"/>
    </row>
    <row r="783">
      <c r="G783" s="55"/>
    </row>
    <row r="784">
      <c r="G784" s="55"/>
    </row>
    <row r="785">
      <c r="G785" s="55"/>
    </row>
    <row r="786">
      <c r="G786" s="55"/>
    </row>
    <row r="787">
      <c r="G787" s="55"/>
    </row>
    <row r="788">
      <c r="G788" s="55"/>
    </row>
    <row r="789">
      <c r="G789" s="55"/>
    </row>
    <row r="790">
      <c r="G790" s="55"/>
    </row>
    <row r="791">
      <c r="G791" s="55"/>
    </row>
    <row r="792">
      <c r="G792" s="55"/>
    </row>
    <row r="793">
      <c r="G793" s="55"/>
    </row>
    <row r="794">
      <c r="G794" s="55"/>
    </row>
    <row r="795">
      <c r="G795" s="55"/>
    </row>
    <row r="796">
      <c r="G796" s="55"/>
    </row>
    <row r="797">
      <c r="G797" s="55"/>
    </row>
    <row r="798">
      <c r="G798" s="55"/>
    </row>
    <row r="799">
      <c r="G799" s="55"/>
    </row>
    <row r="800">
      <c r="G800" s="55"/>
    </row>
    <row r="801">
      <c r="G801" s="55"/>
    </row>
    <row r="802">
      <c r="G802" s="55"/>
    </row>
    <row r="803">
      <c r="G803" s="55"/>
    </row>
    <row r="804">
      <c r="G804" s="55"/>
    </row>
    <row r="805">
      <c r="G805" s="55"/>
    </row>
    <row r="806">
      <c r="G806" s="55"/>
    </row>
    <row r="807">
      <c r="G807" s="55"/>
    </row>
    <row r="808">
      <c r="G808" s="55"/>
    </row>
    <row r="809">
      <c r="G809" s="55"/>
    </row>
    <row r="810">
      <c r="G810" s="55"/>
    </row>
    <row r="811">
      <c r="G811" s="55"/>
    </row>
    <row r="812">
      <c r="G812" s="55"/>
    </row>
    <row r="813">
      <c r="G813" s="55"/>
    </row>
    <row r="814">
      <c r="G814" s="55"/>
    </row>
    <row r="815">
      <c r="G815" s="55"/>
    </row>
    <row r="816">
      <c r="G816" s="55"/>
    </row>
    <row r="817">
      <c r="G817" s="55"/>
    </row>
    <row r="818">
      <c r="G818" s="55"/>
    </row>
    <row r="819">
      <c r="G819" s="55"/>
    </row>
    <row r="820">
      <c r="G820" s="55"/>
    </row>
    <row r="821">
      <c r="G821" s="55"/>
    </row>
    <row r="822">
      <c r="G822" s="55"/>
    </row>
    <row r="823">
      <c r="G823" s="55"/>
    </row>
    <row r="824">
      <c r="G824" s="55"/>
    </row>
    <row r="825">
      <c r="G825" s="55"/>
    </row>
    <row r="826">
      <c r="G826" s="55"/>
    </row>
    <row r="827">
      <c r="G827" s="55"/>
    </row>
    <row r="828">
      <c r="G828" s="55"/>
    </row>
    <row r="829">
      <c r="G829" s="55"/>
    </row>
    <row r="830">
      <c r="G830" s="55"/>
    </row>
    <row r="831">
      <c r="G831" s="55"/>
    </row>
    <row r="832">
      <c r="G832" s="55"/>
    </row>
    <row r="833">
      <c r="G833" s="55"/>
    </row>
    <row r="834">
      <c r="G834" s="55"/>
    </row>
    <row r="835">
      <c r="G835" s="55"/>
    </row>
    <row r="836">
      <c r="G836" s="55"/>
    </row>
    <row r="837">
      <c r="G837" s="55"/>
    </row>
    <row r="838">
      <c r="G838" s="55"/>
    </row>
    <row r="839">
      <c r="G839" s="55"/>
    </row>
    <row r="840">
      <c r="G840" s="55"/>
    </row>
    <row r="841">
      <c r="G841" s="55"/>
    </row>
    <row r="842">
      <c r="G842" s="55"/>
    </row>
    <row r="843">
      <c r="G843" s="55"/>
    </row>
    <row r="844">
      <c r="G844" s="55"/>
    </row>
    <row r="845">
      <c r="G845" s="55"/>
    </row>
    <row r="846">
      <c r="G846" s="55"/>
    </row>
    <row r="847">
      <c r="G847" s="55"/>
    </row>
    <row r="848">
      <c r="G848" s="55"/>
    </row>
    <row r="849">
      <c r="G849" s="55"/>
    </row>
    <row r="850">
      <c r="G850" s="55"/>
    </row>
    <row r="851">
      <c r="G851" s="55"/>
    </row>
    <row r="852">
      <c r="G852" s="55"/>
    </row>
    <row r="853">
      <c r="G853" s="55"/>
    </row>
    <row r="854">
      <c r="G854" s="55"/>
    </row>
    <row r="855">
      <c r="G855" s="55"/>
    </row>
    <row r="856">
      <c r="G856" s="55"/>
    </row>
    <row r="857">
      <c r="G857" s="55"/>
    </row>
    <row r="858">
      <c r="G858" s="55"/>
    </row>
    <row r="859">
      <c r="G859" s="55"/>
    </row>
    <row r="860">
      <c r="G860" s="55"/>
    </row>
    <row r="861">
      <c r="G861" s="55"/>
    </row>
    <row r="862">
      <c r="G862" s="55"/>
    </row>
    <row r="863">
      <c r="G863" s="55"/>
    </row>
    <row r="864">
      <c r="G864" s="55"/>
    </row>
    <row r="865">
      <c r="G865" s="55"/>
    </row>
    <row r="866">
      <c r="G866" s="55"/>
    </row>
    <row r="867">
      <c r="G867" s="55"/>
    </row>
    <row r="868">
      <c r="G868" s="55"/>
    </row>
    <row r="869">
      <c r="G869" s="55"/>
    </row>
    <row r="870">
      <c r="G870" s="55"/>
    </row>
    <row r="871">
      <c r="G871" s="55"/>
    </row>
    <row r="872">
      <c r="G872" s="55"/>
    </row>
    <row r="873">
      <c r="G873" s="55"/>
    </row>
    <row r="874">
      <c r="G874" s="55"/>
    </row>
    <row r="875">
      <c r="G875" s="55"/>
    </row>
    <row r="876">
      <c r="G876" s="55"/>
    </row>
    <row r="877">
      <c r="G877" s="55"/>
    </row>
    <row r="878">
      <c r="G878" s="55"/>
    </row>
    <row r="879">
      <c r="G879" s="55"/>
    </row>
    <row r="880">
      <c r="G880" s="55"/>
    </row>
    <row r="881">
      <c r="G881" s="55"/>
    </row>
    <row r="882">
      <c r="G882" s="55"/>
    </row>
    <row r="883">
      <c r="G883" s="55"/>
    </row>
    <row r="884">
      <c r="G884" s="55"/>
    </row>
    <row r="885">
      <c r="G885" s="55"/>
    </row>
    <row r="886">
      <c r="G886" s="55"/>
    </row>
    <row r="887">
      <c r="G887" s="55"/>
    </row>
    <row r="888">
      <c r="G888" s="55"/>
    </row>
    <row r="889">
      <c r="G889" s="55"/>
    </row>
    <row r="890">
      <c r="G890" s="55"/>
    </row>
    <row r="891">
      <c r="G891" s="55"/>
    </row>
    <row r="892">
      <c r="G892" s="55"/>
    </row>
    <row r="893">
      <c r="G893" s="55"/>
    </row>
    <row r="894">
      <c r="G894" s="55"/>
    </row>
    <row r="895">
      <c r="G895" s="55"/>
    </row>
    <row r="896">
      <c r="G896" s="55"/>
    </row>
    <row r="897">
      <c r="G897" s="55"/>
    </row>
    <row r="898">
      <c r="G898" s="55"/>
    </row>
    <row r="899">
      <c r="G899" s="55"/>
    </row>
    <row r="900">
      <c r="G900" s="55"/>
    </row>
    <row r="901">
      <c r="G901" s="55"/>
    </row>
    <row r="902">
      <c r="G902" s="55"/>
    </row>
    <row r="903">
      <c r="G903" s="55"/>
    </row>
    <row r="904">
      <c r="G904" s="55"/>
    </row>
    <row r="905">
      <c r="G905" s="55"/>
    </row>
    <row r="906">
      <c r="G906" s="55"/>
    </row>
    <row r="907">
      <c r="G907" s="55"/>
    </row>
    <row r="908">
      <c r="G908" s="55"/>
    </row>
    <row r="909">
      <c r="G909" s="55"/>
    </row>
    <row r="910">
      <c r="G910" s="55"/>
    </row>
    <row r="911">
      <c r="G911" s="55"/>
    </row>
    <row r="912">
      <c r="G912" s="55"/>
    </row>
    <row r="913">
      <c r="G913" s="55"/>
    </row>
    <row r="914">
      <c r="G914" s="55"/>
    </row>
    <row r="915">
      <c r="G915" s="55"/>
    </row>
    <row r="916">
      <c r="G916" s="55"/>
    </row>
    <row r="917">
      <c r="G917" s="55"/>
    </row>
    <row r="918">
      <c r="G918" s="55"/>
    </row>
    <row r="919">
      <c r="G919" s="55"/>
    </row>
    <row r="920">
      <c r="G920" s="55"/>
    </row>
    <row r="921">
      <c r="G921" s="55"/>
    </row>
    <row r="922">
      <c r="G922" s="55"/>
    </row>
    <row r="923">
      <c r="G923" s="55"/>
    </row>
    <row r="924">
      <c r="G924" s="55"/>
    </row>
    <row r="925">
      <c r="G925" s="55"/>
    </row>
    <row r="926">
      <c r="G926" s="55"/>
    </row>
    <row r="927">
      <c r="G927" s="55"/>
    </row>
    <row r="928">
      <c r="G928" s="55"/>
    </row>
    <row r="929">
      <c r="G929" s="55"/>
    </row>
    <row r="930">
      <c r="G930" s="55"/>
    </row>
    <row r="931">
      <c r="G931" s="55"/>
    </row>
    <row r="932">
      <c r="G932" s="55"/>
    </row>
    <row r="933">
      <c r="G933" s="55"/>
    </row>
    <row r="934">
      <c r="G934" s="55"/>
    </row>
    <row r="935">
      <c r="G935" s="55"/>
    </row>
    <row r="936">
      <c r="G936" s="55"/>
    </row>
    <row r="937">
      <c r="G937" s="55"/>
    </row>
    <row r="938">
      <c r="G938" s="55"/>
    </row>
    <row r="939">
      <c r="G939" s="55"/>
    </row>
    <row r="940">
      <c r="G940" s="55"/>
    </row>
    <row r="941">
      <c r="G941" s="55"/>
    </row>
    <row r="942">
      <c r="G942" s="55"/>
    </row>
    <row r="943">
      <c r="G943" s="55"/>
    </row>
    <row r="944">
      <c r="G944" s="55"/>
    </row>
    <row r="945">
      <c r="G945" s="55"/>
    </row>
    <row r="946">
      <c r="G946" s="55"/>
    </row>
    <row r="947">
      <c r="G947" s="55"/>
    </row>
    <row r="948">
      <c r="G948" s="55"/>
    </row>
    <row r="949">
      <c r="G949" s="55"/>
    </row>
    <row r="950">
      <c r="G950" s="55"/>
    </row>
    <row r="951">
      <c r="G951" s="55"/>
    </row>
    <row r="952">
      <c r="G952" s="55"/>
    </row>
    <row r="953">
      <c r="G953" s="55"/>
    </row>
    <row r="954">
      <c r="G954" s="55"/>
    </row>
    <row r="955">
      <c r="G955" s="55"/>
    </row>
    <row r="956">
      <c r="G956" s="55"/>
    </row>
    <row r="957">
      <c r="G957" s="55"/>
    </row>
    <row r="958">
      <c r="G958" s="55"/>
    </row>
    <row r="959">
      <c r="G959" s="55"/>
    </row>
    <row r="960">
      <c r="G960" s="55"/>
    </row>
    <row r="961">
      <c r="G961" s="55"/>
    </row>
    <row r="962">
      <c r="G962" s="55"/>
    </row>
    <row r="963">
      <c r="G963" s="55"/>
    </row>
    <row r="964">
      <c r="G964" s="55"/>
    </row>
    <row r="965">
      <c r="G965" s="55"/>
    </row>
    <row r="966">
      <c r="G966" s="55"/>
    </row>
    <row r="967">
      <c r="G967" s="55"/>
    </row>
    <row r="968">
      <c r="G968" s="55"/>
    </row>
    <row r="969">
      <c r="G969" s="55"/>
    </row>
    <row r="970">
      <c r="G970" s="55"/>
    </row>
    <row r="971">
      <c r="G971" s="55"/>
    </row>
    <row r="972">
      <c r="G972" s="55"/>
    </row>
    <row r="973">
      <c r="G973" s="55"/>
    </row>
    <row r="974">
      <c r="G974" s="55"/>
    </row>
    <row r="975">
      <c r="G975" s="55"/>
    </row>
    <row r="976">
      <c r="G976" s="55"/>
    </row>
    <row r="977">
      <c r="G977" s="55"/>
    </row>
    <row r="978">
      <c r="G978" s="55"/>
    </row>
    <row r="979">
      <c r="G979" s="55"/>
    </row>
    <row r="980">
      <c r="G980" s="55"/>
    </row>
    <row r="981">
      <c r="G981" s="55"/>
    </row>
    <row r="982">
      <c r="G982" s="55"/>
    </row>
    <row r="983">
      <c r="G983" s="55"/>
    </row>
    <row r="984">
      <c r="G984" s="55"/>
    </row>
    <row r="985">
      <c r="G985" s="55"/>
    </row>
    <row r="986">
      <c r="G986" s="55"/>
    </row>
    <row r="987">
      <c r="G987" s="55"/>
    </row>
    <row r="988">
      <c r="G988" s="55"/>
    </row>
    <row r="989">
      <c r="G989" s="55"/>
    </row>
    <row r="990">
      <c r="G990" s="55"/>
    </row>
    <row r="991">
      <c r="G991" s="55"/>
    </row>
    <row r="992">
      <c r="G992" s="55"/>
    </row>
    <row r="993">
      <c r="G993" s="55"/>
    </row>
    <row r="994">
      <c r="G994" s="55"/>
    </row>
    <row r="995">
      <c r="G995" s="55"/>
    </row>
    <row r="996">
      <c r="G996" s="55"/>
    </row>
    <row r="997">
      <c r="G997" s="55"/>
    </row>
    <row r="998">
      <c r="G998" s="55"/>
    </row>
    <row r="999">
      <c r="G999" s="55"/>
    </row>
    <row r="1000">
      <c r="G1000" s="55"/>
    </row>
    <row r="1001">
      <c r="G1001" s="55"/>
    </row>
    <row r="1002">
      <c r="G1002" s="55"/>
    </row>
  </sheetData>
  <drawing r:id="rId1"/>
</worksheet>
</file>

<file path=xl/worksheets/sheet8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420.76</v>
      </c>
      <c r="C2" s="49" t="s">
        <v>126</v>
      </c>
      <c r="D2" s="54">
        <f>sum(C5:C19)</f>
        <v>3570.44</v>
      </c>
      <c r="E2" s="51"/>
      <c r="F2" s="52"/>
      <c r="G2" s="49" t="s">
        <v>108</v>
      </c>
      <c r="H2" s="53">
        <f>(H1+J1-J2)</f>
        <v>1237.26</v>
      </c>
      <c r="I2" s="49" t="s">
        <v>126</v>
      </c>
      <c r="J2" s="54">
        <f>SUM(I5:I19)</f>
        <v>2700.12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 t="s">
        <v>252</v>
      </c>
      <c r="D5" s="57"/>
      <c r="F5" s="55"/>
      <c r="I5" s="56"/>
      <c r="J5" s="57"/>
    </row>
    <row r="6">
      <c r="A6" s="57"/>
      <c r="B6" s="1" t="s">
        <v>382</v>
      </c>
      <c r="C6" s="56">
        <v>1431.93</v>
      </c>
      <c r="D6" s="57">
        <v>45114.0</v>
      </c>
      <c r="E6" s="57"/>
      <c r="F6" s="55"/>
      <c r="G6" s="57"/>
      <c r="H6" s="1" t="s">
        <v>170</v>
      </c>
      <c r="I6" s="56"/>
      <c r="J6" s="1" t="s">
        <v>156</v>
      </c>
    </row>
    <row r="7">
      <c r="B7" s="1" t="s">
        <v>371</v>
      </c>
      <c r="C7" s="56">
        <v>0.0</v>
      </c>
      <c r="D7" s="1">
        <v>0.0</v>
      </c>
      <c r="E7" s="57"/>
      <c r="F7" s="55"/>
      <c r="H7" s="1" t="s">
        <v>229</v>
      </c>
      <c r="I7" s="56">
        <v>458.53</v>
      </c>
      <c r="J7" s="57">
        <v>45129.0</v>
      </c>
      <c r="K7" s="57"/>
    </row>
    <row r="8">
      <c r="A8" s="57"/>
      <c r="B8" s="1" t="s">
        <v>383</v>
      </c>
      <c r="C8" s="56">
        <v>337.1</v>
      </c>
      <c r="D8" s="57">
        <v>45114.0</v>
      </c>
      <c r="E8" s="57"/>
      <c r="F8" s="55"/>
      <c r="G8" s="57"/>
      <c r="H8" s="1" t="s">
        <v>397</v>
      </c>
      <c r="I8" s="56">
        <v>88.49</v>
      </c>
      <c r="J8" s="57">
        <v>45128.0</v>
      </c>
      <c r="K8" s="57"/>
    </row>
    <row r="9">
      <c r="A9" s="1" t="s">
        <v>252</v>
      </c>
      <c r="B9" s="1" t="s">
        <v>384</v>
      </c>
      <c r="C9" s="56"/>
      <c r="D9" s="57"/>
      <c r="E9" s="57"/>
      <c r="F9" s="55"/>
      <c r="H9" s="1" t="s">
        <v>302</v>
      </c>
      <c r="I9" s="56"/>
      <c r="J9" s="57"/>
      <c r="K9" s="1" t="s">
        <v>156</v>
      </c>
    </row>
    <row r="10">
      <c r="A10" s="1" t="s">
        <v>252</v>
      </c>
      <c r="B10" s="1" t="s">
        <v>378</v>
      </c>
      <c r="C10" s="56" t="s">
        <v>252</v>
      </c>
      <c r="D10" s="57"/>
      <c r="F10" s="55"/>
      <c r="G10" s="1">
        <v>96.0</v>
      </c>
      <c r="H10" s="1" t="s">
        <v>312</v>
      </c>
      <c r="I10" s="56">
        <v>112.71</v>
      </c>
      <c r="J10" s="57">
        <v>45129.0</v>
      </c>
    </row>
    <row r="11">
      <c r="A11" s="58"/>
      <c r="B11" s="84" t="s">
        <v>415</v>
      </c>
      <c r="C11" s="56"/>
      <c r="D11" s="57"/>
      <c r="E11" s="57"/>
      <c r="F11" s="55"/>
      <c r="H11" s="1" t="s">
        <v>386</v>
      </c>
      <c r="I11" s="56">
        <v>431.0</v>
      </c>
      <c r="J11" s="57">
        <v>45142.0</v>
      </c>
      <c r="K11" s="1" t="s">
        <v>430</v>
      </c>
    </row>
    <row r="12">
      <c r="A12" s="1" t="s">
        <v>252</v>
      </c>
      <c r="B12" s="1" t="s">
        <v>418</v>
      </c>
      <c r="C12" s="56">
        <v>186.91</v>
      </c>
      <c r="D12" s="57">
        <v>45112.0</v>
      </c>
      <c r="F12" s="55"/>
      <c r="H12" s="1" t="s">
        <v>313</v>
      </c>
      <c r="I12" s="56">
        <v>100.0</v>
      </c>
      <c r="J12" s="57">
        <v>45131.0</v>
      </c>
    </row>
    <row r="13">
      <c r="B13" s="1" t="s">
        <v>380</v>
      </c>
      <c r="C13" s="56"/>
      <c r="D13" s="57"/>
      <c r="F13" s="55"/>
      <c r="G13" s="57"/>
      <c r="H13" s="1" t="s">
        <v>315</v>
      </c>
      <c r="I13" s="56">
        <v>536.54</v>
      </c>
      <c r="J13" s="57">
        <v>45135.0</v>
      </c>
      <c r="K13" s="1" t="s">
        <v>443</v>
      </c>
    </row>
    <row r="14">
      <c r="B14" s="1" t="s">
        <v>316</v>
      </c>
      <c r="C14" s="59">
        <v>300.0</v>
      </c>
      <c r="D14" s="57">
        <v>45114.0</v>
      </c>
      <c r="E14" s="1" t="s">
        <v>430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45113.0</v>
      </c>
      <c r="E15" s="57"/>
      <c r="F15" s="55"/>
      <c r="H15" s="1" t="s">
        <v>423</v>
      </c>
      <c r="I15" s="56">
        <v>294.76</v>
      </c>
      <c r="J15" s="57">
        <v>45129.0</v>
      </c>
    </row>
    <row r="16">
      <c r="B16" s="84" t="s">
        <v>419</v>
      </c>
      <c r="C16" s="56">
        <v>14.5</v>
      </c>
      <c r="D16" s="57">
        <v>45114.0</v>
      </c>
      <c r="F16" s="55"/>
      <c r="H16" s="1" t="s">
        <v>415</v>
      </c>
      <c r="I16" s="56">
        <v>200.0</v>
      </c>
      <c r="J16" s="57">
        <v>45131.0</v>
      </c>
      <c r="K16" s="57"/>
    </row>
    <row r="17">
      <c r="B17" s="1" t="s">
        <v>411</v>
      </c>
      <c r="C17" s="56">
        <v>0.0</v>
      </c>
      <c r="F17" s="55"/>
      <c r="H17" s="1"/>
      <c r="I17" s="56"/>
      <c r="J17" s="81"/>
    </row>
    <row r="18">
      <c r="A18" s="57">
        <v>44962.0</v>
      </c>
      <c r="B18" s="1" t="s">
        <v>421</v>
      </c>
      <c r="C18" s="56">
        <v>1000.0</v>
      </c>
      <c r="D18" s="57">
        <v>45114.0</v>
      </c>
      <c r="E18" s="1" t="s">
        <v>430</v>
      </c>
      <c r="F18" s="55"/>
      <c r="H18" s="1" t="s">
        <v>333</v>
      </c>
      <c r="I18" s="56">
        <v>200.0</v>
      </c>
      <c r="J18" s="57">
        <v>45131.0</v>
      </c>
    </row>
    <row r="19">
      <c r="A19" s="57">
        <v>45119.0</v>
      </c>
      <c r="B19" s="84" t="s">
        <v>436</v>
      </c>
      <c r="C19" s="56">
        <v>100.0</v>
      </c>
      <c r="D19" s="57">
        <v>45114.0</v>
      </c>
      <c r="E19" s="57"/>
      <c r="F19" s="55"/>
      <c r="G19" s="1" t="s">
        <v>252</v>
      </c>
      <c r="H19" s="1" t="s">
        <v>417</v>
      </c>
      <c r="I19" s="1">
        <v>278.09</v>
      </c>
      <c r="J19" s="57">
        <v>45128.0</v>
      </c>
    </row>
    <row r="20">
      <c r="B20" s="1" t="s">
        <v>437</v>
      </c>
      <c r="C20" s="88">
        <f>sum(C6:C19)</f>
        <v>3570.44</v>
      </c>
      <c r="D20" s="57"/>
      <c r="F20" s="55"/>
      <c r="H20" s="1" t="s">
        <v>437</v>
      </c>
      <c r="I20" s="88">
        <f>sum(I6:I19)</f>
        <v>2700.12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-3570.44</v>
      </c>
      <c r="F23" s="55"/>
      <c r="G23" s="1" t="s">
        <v>439</v>
      </c>
      <c r="H23" s="94"/>
      <c r="I23" t="str">
        <f>IFERROR(__xludf.DUMMYFUNCTION("H23-I232385.84"),"#REF!")</f>
        <v>#REF!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8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940.59</v>
      </c>
      <c r="C2" s="49" t="s">
        <v>126</v>
      </c>
      <c r="D2" s="54">
        <f>sum(C5:C19)</f>
        <v>3050.61</v>
      </c>
      <c r="E2" s="51"/>
      <c r="F2" s="52"/>
      <c r="G2" s="49" t="s">
        <v>108</v>
      </c>
      <c r="H2" s="53">
        <f>(H1+J1-J2)</f>
        <v>1869.19</v>
      </c>
      <c r="I2" s="49" t="s">
        <v>126</v>
      </c>
      <c r="J2" s="54">
        <f>SUM(I5:I19)</f>
        <v>2068.19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I5" s="56"/>
      <c r="J5" s="57"/>
    </row>
    <row r="6">
      <c r="A6" s="57"/>
      <c r="B6" s="1" t="s">
        <v>382</v>
      </c>
      <c r="C6" s="56">
        <v>1431.93</v>
      </c>
      <c r="D6" s="57">
        <v>45135.0</v>
      </c>
      <c r="E6" s="57"/>
      <c r="F6" s="55"/>
      <c r="G6" s="57"/>
      <c r="H6" s="1" t="s">
        <v>170</v>
      </c>
      <c r="I6" s="56"/>
      <c r="J6" s="1" t="s">
        <v>156</v>
      </c>
    </row>
    <row r="7">
      <c r="B7" s="1" t="s">
        <v>371</v>
      </c>
      <c r="C7" s="56"/>
      <c r="D7" s="57"/>
      <c r="E7" s="57"/>
      <c r="F7" s="55"/>
      <c r="H7" s="1" t="s">
        <v>229</v>
      </c>
      <c r="I7" s="56">
        <v>458.53</v>
      </c>
      <c r="J7" s="57">
        <v>45156.0</v>
      </c>
      <c r="K7" s="1" t="s">
        <v>444</v>
      </c>
    </row>
    <row r="8">
      <c r="A8" s="57"/>
      <c r="B8" s="1" t="s">
        <v>383</v>
      </c>
      <c r="C8" s="56">
        <v>352.31</v>
      </c>
      <c r="D8" s="57">
        <v>45135.0</v>
      </c>
      <c r="E8" s="57"/>
      <c r="F8" s="55"/>
      <c r="G8" s="57"/>
      <c r="H8" s="1" t="s">
        <v>397</v>
      </c>
      <c r="I8" s="56">
        <v>83.49</v>
      </c>
      <c r="J8" s="57">
        <v>45156.0</v>
      </c>
      <c r="K8" s="1" t="s">
        <v>443</v>
      </c>
    </row>
    <row r="9">
      <c r="A9" s="1" t="s">
        <v>252</v>
      </c>
      <c r="B9" s="1" t="s">
        <v>384</v>
      </c>
      <c r="C9" s="56">
        <v>22.53</v>
      </c>
      <c r="D9" s="57">
        <v>45135.0</v>
      </c>
      <c r="E9" s="57"/>
      <c r="F9" s="55"/>
      <c r="H9" s="1" t="s">
        <v>302</v>
      </c>
      <c r="I9" s="56"/>
      <c r="J9" s="57"/>
      <c r="K9" s="1" t="s">
        <v>156</v>
      </c>
    </row>
    <row r="10">
      <c r="A10" s="1" t="s">
        <v>252</v>
      </c>
      <c r="B10" s="1" t="s">
        <v>445</v>
      </c>
      <c r="C10" s="56">
        <v>130.61</v>
      </c>
      <c r="D10" s="57">
        <v>45149.0</v>
      </c>
      <c r="F10" s="55"/>
      <c r="G10" s="1">
        <v>96.0</v>
      </c>
      <c r="H10" s="1" t="s">
        <v>312</v>
      </c>
      <c r="I10" s="56">
        <v>111.87</v>
      </c>
      <c r="J10" s="57">
        <v>45156.0</v>
      </c>
      <c r="K10" s="1" t="s">
        <v>430</v>
      </c>
    </row>
    <row r="11">
      <c r="A11" s="58"/>
      <c r="B11" s="84" t="s">
        <v>415</v>
      </c>
      <c r="C11" s="56"/>
      <c r="D11" s="57"/>
      <c r="E11" s="57"/>
      <c r="F11" s="55"/>
      <c r="H11" s="1" t="s">
        <v>386</v>
      </c>
      <c r="I11" s="56">
        <v>400.0</v>
      </c>
      <c r="J11" s="57">
        <v>45159.0</v>
      </c>
      <c r="K11" s="1" t="s">
        <v>446</v>
      </c>
    </row>
    <row r="12">
      <c r="A12" s="1" t="s">
        <v>252</v>
      </c>
      <c r="B12" s="1" t="s">
        <v>447</v>
      </c>
      <c r="C12" s="56">
        <v>160.18</v>
      </c>
      <c r="D12" s="57">
        <v>45157.0</v>
      </c>
      <c r="F12" s="55"/>
      <c r="G12" s="1" t="s">
        <v>252</v>
      </c>
      <c r="H12" s="1" t="s">
        <v>313</v>
      </c>
      <c r="I12" s="56">
        <v>40.0</v>
      </c>
      <c r="J12" s="57">
        <v>45156.0</v>
      </c>
      <c r="K12" s="1" t="s">
        <v>36</v>
      </c>
    </row>
    <row r="13">
      <c r="B13" s="1" t="s">
        <v>380</v>
      </c>
      <c r="C13" s="56"/>
      <c r="D13" s="57"/>
      <c r="F13" s="55"/>
      <c r="G13" s="57"/>
      <c r="H13" s="1" t="s">
        <v>315</v>
      </c>
      <c r="I13" s="56">
        <v>536.54</v>
      </c>
      <c r="J13" s="57">
        <v>45159.0</v>
      </c>
      <c r="K13" s="1" t="s">
        <v>448</v>
      </c>
    </row>
    <row r="14">
      <c r="B14" s="1" t="s">
        <v>316</v>
      </c>
      <c r="C14" s="59">
        <v>238.1</v>
      </c>
      <c r="D14" s="57">
        <v>45135.0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H15" s="1" t="s">
        <v>423</v>
      </c>
      <c r="I15" s="56">
        <v>294.76</v>
      </c>
      <c r="J15" s="57">
        <v>45159.0</v>
      </c>
      <c r="K15" s="1" t="s">
        <v>446</v>
      </c>
    </row>
    <row r="16">
      <c r="B16" s="84" t="s">
        <v>419</v>
      </c>
      <c r="C16" s="56">
        <v>12.0</v>
      </c>
      <c r="D16" s="57">
        <v>45135.0</v>
      </c>
      <c r="F16" s="55"/>
      <c r="H16" s="1" t="s">
        <v>415</v>
      </c>
      <c r="I16" s="56">
        <v>143.0</v>
      </c>
      <c r="J16" s="57">
        <v>45156.0</v>
      </c>
      <c r="K16" s="1" t="s">
        <v>443</v>
      </c>
    </row>
    <row r="17">
      <c r="B17" s="1" t="s">
        <v>411</v>
      </c>
      <c r="C17" s="56">
        <v>102.95</v>
      </c>
      <c r="D17" s="57">
        <v>45141.0</v>
      </c>
      <c r="F17" s="55"/>
      <c r="H17" s="1" t="s">
        <v>321</v>
      </c>
      <c r="I17" s="56" t="s">
        <v>394</v>
      </c>
      <c r="J17" s="81"/>
    </row>
    <row r="18">
      <c r="A18" s="57">
        <v>45143.0</v>
      </c>
      <c r="B18" s="1" t="s">
        <v>421</v>
      </c>
      <c r="C18" s="56">
        <v>300.0</v>
      </c>
      <c r="D18" s="57">
        <v>45135.0</v>
      </c>
      <c r="F18" s="55"/>
      <c r="H18" s="1" t="s">
        <v>333</v>
      </c>
      <c r="I18" s="56" t="s">
        <v>449</v>
      </c>
    </row>
    <row r="19">
      <c r="A19" s="57">
        <v>45142.0</v>
      </c>
      <c r="B19" s="84" t="s">
        <v>436</v>
      </c>
      <c r="C19" s="56">
        <v>100.0</v>
      </c>
      <c r="D19" s="57">
        <v>45135.0</v>
      </c>
      <c r="E19" s="57"/>
      <c r="F19" s="55"/>
      <c r="G19" s="1" t="s">
        <v>252</v>
      </c>
      <c r="H19" s="1" t="s">
        <v>417</v>
      </c>
    </row>
    <row r="20">
      <c r="B20" s="1" t="s">
        <v>437</v>
      </c>
      <c r="C20" s="88">
        <f>sum(C6:C19)</f>
        <v>3050.61</v>
      </c>
      <c r="D20" s="57"/>
      <c r="F20" s="55"/>
      <c r="H20" s="1" t="s">
        <v>437</v>
      </c>
      <c r="I20" s="88">
        <f>sum(I6:I19)</f>
        <v>2068.19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-3050.61</v>
      </c>
      <c r="F23" s="55"/>
      <c r="G23" s="1" t="s">
        <v>439</v>
      </c>
      <c r="H23" s="94"/>
      <c r="I23" s="60">
        <f>H23-I20</f>
        <v>-2068.19</v>
      </c>
    </row>
    <row r="24">
      <c r="F24" s="55"/>
    </row>
    <row r="25">
      <c r="F25" s="55"/>
      <c r="H25" s="1" t="s">
        <v>440</v>
      </c>
    </row>
    <row r="26">
      <c r="F26" s="52" t="s">
        <v>450</v>
      </c>
      <c r="H26" s="1" t="s">
        <v>451</v>
      </c>
      <c r="I26" s="1">
        <v>72.0</v>
      </c>
      <c r="J26" s="1" t="s">
        <v>443</v>
      </c>
    </row>
    <row r="27">
      <c r="F27" s="52" t="s">
        <v>452</v>
      </c>
      <c r="H27" s="1" t="s">
        <v>453</v>
      </c>
      <c r="I27" s="1">
        <v>36.0</v>
      </c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8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194.09</v>
      </c>
      <c r="C2" s="49" t="s">
        <v>126</v>
      </c>
      <c r="D2" s="54">
        <f>sum(C5:C19)</f>
        <v>3797.11</v>
      </c>
      <c r="E2" s="51"/>
      <c r="F2" s="52"/>
      <c r="G2" s="49" t="s">
        <v>108</v>
      </c>
      <c r="H2" s="53">
        <f>(H1+J1-J2)</f>
        <v>1897.88</v>
      </c>
      <c r="I2" s="49" t="s">
        <v>126</v>
      </c>
      <c r="J2" s="54">
        <f>SUM(I5:I19)</f>
        <v>2039.5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I5" s="56"/>
      <c r="J5" s="57"/>
    </row>
    <row r="6">
      <c r="A6" s="57"/>
      <c r="B6" s="1" t="s">
        <v>382</v>
      </c>
      <c r="C6" s="56">
        <v>1475.17</v>
      </c>
      <c r="D6" s="57">
        <v>45174.0</v>
      </c>
      <c r="E6" s="57"/>
      <c r="F6" s="55"/>
      <c r="G6" s="57"/>
      <c r="H6" s="1" t="s">
        <v>170</v>
      </c>
      <c r="I6" s="56"/>
      <c r="J6" s="1" t="s">
        <v>156</v>
      </c>
    </row>
    <row r="7">
      <c r="B7" s="1" t="s">
        <v>371</v>
      </c>
      <c r="C7" s="56"/>
      <c r="D7" s="57"/>
      <c r="E7" s="57"/>
      <c r="F7" s="55"/>
      <c r="H7" s="1" t="s">
        <v>229</v>
      </c>
      <c r="I7" s="56">
        <v>458.53</v>
      </c>
      <c r="J7" s="57">
        <v>45189.0</v>
      </c>
      <c r="K7" s="57"/>
    </row>
    <row r="8">
      <c r="A8" s="57"/>
      <c r="B8" s="1" t="s">
        <v>383</v>
      </c>
      <c r="C8" s="56">
        <v>504.41</v>
      </c>
      <c r="D8" s="57">
        <v>45174.0</v>
      </c>
      <c r="E8" s="57"/>
      <c r="F8" s="55"/>
      <c r="G8" s="57"/>
      <c r="H8" s="1" t="s">
        <v>397</v>
      </c>
      <c r="I8" s="56">
        <v>83.49</v>
      </c>
      <c r="J8" s="57">
        <v>45189.0</v>
      </c>
      <c r="K8" s="57"/>
    </row>
    <row r="9">
      <c r="A9" s="1" t="s">
        <v>252</v>
      </c>
      <c r="B9" s="1" t="s">
        <v>384</v>
      </c>
      <c r="C9" s="56">
        <v>29.25</v>
      </c>
      <c r="D9" s="57">
        <v>45170.0</v>
      </c>
      <c r="E9" s="57"/>
      <c r="F9" s="55"/>
      <c r="G9" s="1" t="s">
        <v>252</v>
      </c>
      <c r="H9" s="1" t="s">
        <v>311</v>
      </c>
      <c r="I9" s="56">
        <v>166.18</v>
      </c>
      <c r="J9" s="57">
        <v>45188.0</v>
      </c>
      <c r="K9" s="1"/>
    </row>
    <row r="10">
      <c r="A10" s="1" t="s">
        <v>252</v>
      </c>
      <c r="B10" s="1" t="s">
        <v>417</v>
      </c>
      <c r="C10" s="56">
        <v>278.09</v>
      </c>
      <c r="D10" s="57">
        <v>45174.0</v>
      </c>
      <c r="F10" s="55"/>
      <c r="G10" s="1">
        <v>96.0</v>
      </c>
      <c r="H10" s="1" t="s">
        <v>312</v>
      </c>
      <c r="I10" s="56">
        <v>200.0</v>
      </c>
      <c r="J10" s="57">
        <v>45189.0</v>
      </c>
    </row>
    <row r="11">
      <c r="A11" s="58"/>
      <c r="B11" s="84" t="s">
        <v>415</v>
      </c>
      <c r="C11" s="56"/>
      <c r="D11" s="57"/>
      <c r="E11" s="57"/>
      <c r="F11" s="55"/>
      <c r="H11" s="1" t="s">
        <v>386</v>
      </c>
      <c r="I11" s="56">
        <v>300.0</v>
      </c>
      <c r="J11" s="57">
        <v>45197.0</v>
      </c>
    </row>
    <row r="12">
      <c r="A12" s="1" t="s">
        <v>252</v>
      </c>
      <c r="B12" s="1" t="s">
        <v>313</v>
      </c>
      <c r="C12" s="56">
        <v>100.0</v>
      </c>
      <c r="D12" s="57">
        <v>45174.0</v>
      </c>
      <c r="F12" s="55"/>
      <c r="H12" s="1"/>
      <c r="I12" s="56"/>
      <c r="J12" s="57"/>
    </row>
    <row r="13">
      <c r="B13" s="1" t="s">
        <v>414</v>
      </c>
      <c r="C13" s="56"/>
      <c r="D13" s="57"/>
      <c r="F13" s="55"/>
      <c r="G13" s="57"/>
      <c r="H13" s="1" t="s">
        <v>315</v>
      </c>
      <c r="I13" s="56">
        <v>536.54</v>
      </c>
      <c r="J13" s="57">
        <v>45197.0</v>
      </c>
      <c r="K13" s="57"/>
    </row>
    <row r="14">
      <c r="B14" s="1" t="s">
        <v>316</v>
      </c>
      <c r="C14" s="59"/>
      <c r="D14" s="57"/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H15" s="1" t="s">
        <v>423</v>
      </c>
      <c r="I15" s="56">
        <v>294.76</v>
      </c>
      <c r="J15" s="57">
        <v>45189.0</v>
      </c>
    </row>
    <row r="16">
      <c r="B16" s="84" t="s">
        <v>419</v>
      </c>
      <c r="C16" s="56">
        <v>27.7</v>
      </c>
      <c r="D16" s="57">
        <v>45174.0</v>
      </c>
      <c r="F16" s="55"/>
      <c r="H16" s="1" t="s">
        <v>415</v>
      </c>
      <c r="I16" s="56"/>
      <c r="J16" s="57"/>
      <c r="K16" s="57"/>
    </row>
    <row r="17">
      <c r="B17" s="1" t="s">
        <v>411</v>
      </c>
      <c r="C17" s="56">
        <v>82.49</v>
      </c>
      <c r="D17" s="57">
        <v>45174.0</v>
      </c>
      <c r="F17" s="55"/>
      <c r="H17" s="1" t="s">
        <v>321</v>
      </c>
      <c r="I17" s="56" t="s">
        <v>454</v>
      </c>
      <c r="J17" s="81">
        <v>45197.0</v>
      </c>
    </row>
    <row r="18">
      <c r="A18" s="57">
        <v>44962.0</v>
      </c>
      <c r="B18" s="1" t="s">
        <v>421</v>
      </c>
      <c r="C18" s="56">
        <v>1000.0</v>
      </c>
      <c r="D18" s="57">
        <v>45174.0</v>
      </c>
      <c r="F18" s="55"/>
      <c r="H18" s="1" t="s">
        <v>333</v>
      </c>
      <c r="I18" s="56"/>
    </row>
    <row r="19">
      <c r="B19" s="84" t="s">
        <v>436</v>
      </c>
      <c r="C19" s="56">
        <v>100.0</v>
      </c>
      <c r="D19" s="57">
        <v>45174.0</v>
      </c>
      <c r="E19" s="57"/>
      <c r="F19" s="55"/>
      <c r="G19" s="1" t="s">
        <v>252</v>
      </c>
      <c r="H19" s="1" t="s">
        <v>417</v>
      </c>
    </row>
    <row r="20">
      <c r="B20" s="1" t="s">
        <v>437</v>
      </c>
      <c r="C20" s="88">
        <f>sum(C6:C19)</f>
        <v>3797.11</v>
      </c>
      <c r="D20" s="57"/>
      <c r="F20" s="55"/>
      <c r="H20" s="1" t="s">
        <v>437</v>
      </c>
      <c r="I20" s="88">
        <f>sum(I6:I19)</f>
        <v>2039.5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-3797.11</v>
      </c>
      <c r="F23" s="55"/>
      <c r="G23" s="1" t="s">
        <v>439</v>
      </c>
      <c r="H23" s="94"/>
      <c r="I23" s="60">
        <f>H23-I20</f>
        <v>-2039.5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8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66.97</v>
      </c>
      <c r="C2" s="49" t="s">
        <v>126</v>
      </c>
      <c r="D2" s="54">
        <f>sum(C5:C19)</f>
        <v>3924.23</v>
      </c>
      <c r="E2" s="51"/>
      <c r="F2" s="52"/>
      <c r="G2" s="49" t="s">
        <v>108</v>
      </c>
      <c r="H2" s="53">
        <f>(H1+J1-J2)</f>
        <v>1178.77</v>
      </c>
      <c r="I2" s="49" t="s">
        <v>126</v>
      </c>
      <c r="J2" s="54">
        <f>SUM(I5:I19)</f>
        <v>2758.61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I5" s="56"/>
      <c r="J5" s="57"/>
    </row>
    <row r="6">
      <c r="A6" s="57"/>
      <c r="B6" s="1" t="s">
        <v>382</v>
      </c>
      <c r="C6" s="56">
        <v>1431.93</v>
      </c>
      <c r="D6" s="57">
        <v>45202.0</v>
      </c>
      <c r="E6" s="57"/>
      <c r="F6" s="55"/>
      <c r="G6" s="57"/>
      <c r="H6" s="1" t="s">
        <v>170</v>
      </c>
      <c r="I6" s="56" t="s">
        <v>455</v>
      </c>
      <c r="J6" s="1" t="s">
        <v>156</v>
      </c>
    </row>
    <row r="7">
      <c r="B7" s="1" t="s">
        <v>371</v>
      </c>
      <c r="C7" s="56"/>
      <c r="D7" s="57"/>
      <c r="E7" s="57"/>
      <c r="F7" s="55"/>
      <c r="H7" s="1" t="s">
        <v>229</v>
      </c>
      <c r="I7" s="56">
        <v>458.53</v>
      </c>
      <c r="J7" s="57">
        <v>45221.0</v>
      </c>
      <c r="K7" s="57"/>
    </row>
    <row r="8">
      <c r="A8" s="57"/>
      <c r="B8" s="1" t="s">
        <v>383</v>
      </c>
      <c r="C8" s="56">
        <v>444.31</v>
      </c>
      <c r="D8" s="57">
        <v>45202.0</v>
      </c>
      <c r="E8" s="57"/>
      <c r="F8" s="55"/>
      <c r="G8" s="57"/>
      <c r="H8" s="1" t="s">
        <v>397</v>
      </c>
      <c r="I8" s="56">
        <v>88.5</v>
      </c>
      <c r="J8" s="57">
        <v>45219.0</v>
      </c>
      <c r="K8" s="57"/>
    </row>
    <row r="9">
      <c r="A9" s="1" t="s">
        <v>252</v>
      </c>
      <c r="B9" s="1" t="s">
        <v>384</v>
      </c>
      <c r="C9" s="56"/>
      <c r="D9" s="57"/>
      <c r="E9" s="57"/>
      <c r="F9" s="55"/>
      <c r="H9" s="1" t="s">
        <v>302</v>
      </c>
      <c r="I9" s="56"/>
      <c r="J9" s="57"/>
      <c r="K9" s="1" t="s">
        <v>156</v>
      </c>
    </row>
    <row r="10">
      <c r="A10" s="1" t="s">
        <v>252</v>
      </c>
      <c r="B10" s="1" t="s">
        <v>378</v>
      </c>
      <c r="C10" s="56"/>
      <c r="D10" s="57"/>
      <c r="F10" s="55"/>
      <c r="G10" s="1">
        <v>96.0</v>
      </c>
      <c r="H10" s="1" t="s">
        <v>312</v>
      </c>
      <c r="I10" s="56">
        <v>139.3</v>
      </c>
      <c r="J10" s="57">
        <v>45221.0</v>
      </c>
    </row>
    <row r="11">
      <c r="A11" s="58"/>
      <c r="B11" s="84" t="s">
        <v>415</v>
      </c>
      <c r="C11" s="56">
        <v>131.0</v>
      </c>
      <c r="D11" s="57">
        <v>45202.0</v>
      </c>
      <c r="E11" s="57"/>
      <c r="F11" s="55"/>
      <c r="H11" s="1" t="s">
        <v>386</v>
      </c>
      <c r="I11" s="56">
        <v>834.0</v>
      </c>
      <c r="J11" s="57">
        <v>45213.0</v>
      </c>
    </row>
    <row r="12">
      <c r="A12" s="1" t="s">
        <v>252</v>
      </c>
      <c r="B12" s="1"/>
      <c r="C12" s="56"/>
      <c r="D12" s="57"/>
      <c r="F12" s="55"/>
      <c r="H12" s="1" t="s">
        <v>313</v>
      </c>
      <c r="I12" s="56">
        <v>52.0</v>
      </c>
      <c r="J12" s="57">
        <v>45221.0</v>
      </c>
    </row>
    <row r="13">
      <c r="B13" s="1" t="s">
        <v>380</v>
      </c>
      <c r="C13" s="56"/>
      <c r="D13" s="57"/>
      <c r="F13" s="55"/>
      <c r="G13" s="57"/>
      <c r="H13" s="1" t="s">
        <v>315</v>
      </c>
      <c r="I13" s="56">
        <v>536.54</v>
      </c>
      <c r="J13" s="57">
        <v>45221.0</v>
      </c>
      <c r="K13" s="57"/>
    </row>
    <row r="14">
      <c r="B14" s="1" t="s">
        <v>316</v>
      </c>
      <c r="C14" s="59">
        <v>350.0</v>
      </c>
      <c r="D14" s="57">
        <v>45213.0</v>
      </c>
      <c r="F14" s="55"/>
      <c r="G14" s="1" t="s">
        <v>252</v>
      </c>
      <c r="H14" s="1" t="s">
        <v>381</v>
      </c>
      <c r="I14" s="56">
        <v>18.18</v>
      </c>
      <c r="J14" s="57">
        <v>45209.0</v>
      </c>
    </row>
    <row r="15">
      <c r="A15" s="1" t="s">
        <v>252</v>
      </c>
      <c r="B15" s="1" t="s">
        <v>416</v>
      </c>
      <c r="C15" s="1">
        <v>200.0</v>
      </c>
      <c r="D15" s="57">
        <v>45205.0</v>
      </c>
      <c r="E15" s="57"/>
      <c r="F15" s="55"/>
      <c r="H15" s="1" t="s">
        <v>423</v>
      </c>
      <c r="I15" s="56">
        <v>294.76</v>
      </c>
      <c r="J15" s="57">
        <v>45221.0</v>
      </c>
    </row>
    <row r="16">
      <c r="B16" s="84" t="s">
        <v>419</v>
      </c>
      <c r="C16" s="56">
        <v>14.5</v>
      </c>
      <c r="D16" s="57">
        <v>45205.0</v>
      </c>
      <c r="F16" s="55"/>
      <c r="H16" s="1" t="s">
        <v>415</v>
      </c>
      <c r="I16" s="56"/>
      <c r="J16" s="57"/>
      <c r="K16" s="57"/>
    </row>
    <row r="17">
      <c r="B17" s="1" t="s">
        <v>411</v>
      </c>
      <c r="C17" s="56">
        <v>102.49</v>
      </c>
      <c r="D17" s="57">
        <v>45205.0</v>
      </c>
      <c r="F17" s="55"/>
      <c r="H17" s="1" t="s">
        <v>321</v>
      </c>
      <c r="I17" s="56" t="s">
        <v>427</v>
      </c>
      <c r="J17" s="81">
        <v>45213.0</v>
      </c>
    </row>
    <row r="18">
      <c r="A18" s="57">
        <v>44962.0</v>
      </c>
      <c r="B18" s="1" t="s">
        <v>421</v>
      </c>
      <c r="C18" s="56">
        <v>1000.0</v>
      </c>
      <c r="D18" s="57">
        <v>45208.0</v>
      </c>
      <c r="F18" s="55"/>
      <c r="H18" s="1" t="s">
        <v>333</v>
      </c>
      <c r="I18" s="56"/>
    </row>
    <row r="19">
      <c r="B19" s="84" t="s">
        <v>436</v>
      </c>
      <c r="C19" s="56">
        <v>250.0</v>
      </c>
      <c r="D19" s="57">
        <v>45208.0</v>
      </c>
      <c r="E19" s="57"/>
      <c r="F19" s="55"/>
      <c r="G19" s="1" t="s">
        <v>252</v>
      </c>
      <c r="H19" s="1" t="s">
        <v>417</v>
      </c>
      <c r="I19" s="1">
        <v>336.8</v>
      </c>
      <c r="J19" s="57">
        <v>45220.0</v>
      </c>
    </row>
    <row r="20">
      <c r="B20" s="84" t="s">
        <v>216</v>
      </c>
      <c r="C20" s="56">
        <v>179.63</v>
      </c>
      <c r="D20" s="57">
        <v>45204.0</v>
      </c>
      <c r="E20" s="57"/>
      <c r="F20" s="55"/>
      <c r="G20" s="1" t="s">
        <v>252</v>
      </c>
      <c r="H20" s="1" t="s">
        <v>133</v>
      </c>
      <c r="I20" s="1">
        <v>160.18</v>
      </c>
      <c r="J20" s="57">
        <v>45218.0</v>
      </c>
    </row>
    <row r="21">
      <c r="B21" s="1" t="s">
        <v>437</v>
      </c>
      <c r="C21" s="88">
        <f>sum(C6:C20)</f>
        <v>4103.86</v>
      </c>
      <c r="D21" s="57"/>
      <c r="F21" s="55"/>
      <c r="H21" s="1" t="s">
        <v>437</v>
      </c>
      <c r="I21" s="88">
        <f>sum(I6:I20)</f>
        <v>2918.79</v>
      </c>
    </row>
    <row r="22">
      <c r="A22" s="55"/>
      <c r="B22" s="55"/>
      <c r="C22" s="55"/>
      <c r="D22" s="89"/>
      <c r="E22" s="89"/>
      <c r="F22" s="55"/>
      <c r="G22" s="55"/>
      <c r="H22" s="55"/>
      <c r="I22" s="55"/>
      <c r="J22" s="55"/>
      <c r="K22" s="55"/>
    </row>
    <row r="23">
      <c r="B23" s="91" t="s">
        <v>438</v>
      </c>
      <c r="C23" s="91" t="s">
        <v>128</v>
      </c>
      <c r="F23" s="55"/>
      <c r="H23" s="91" t="s">
        <v>438</v>
      </c>
      <c r="I23" s="91" t="s">
        <v>128</v>
      </c>
    </row>
    <row r="24">
      <c r="B24" s="94"/>
      <c r="C24" s="60">
        <f>B24-C21</f>
        <v>-4103.86</v>
      </c>
      <c r="F24" s="55"/>
      <c r="G24" s="1" t="s">
        <v>439</v>
      </c>
      <c r="H24" s="94"/>
      <c r="I24" s="60">
        <f>H24-I21</f>
        <v>-2918.79</v>
      </c>
    </row>
    <row r="25">
      <c r="F25" s="55"/>
    </row>
    <row r="26">
      <c r="F26" s="55"/>
      <c r="H26" s="1" t="s">
        <v>440</v>
      </c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  <row r="1003">
      <c r="F1003" s="55"/>
    </row>
  </sheetData>
  <drawing r:id="rId1"/>
</worksheet>
</file>

<file path=xl/worksheets/sheet8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111.77</v>
      </c>
      <c r="C2" s="49" t="s">
        <v>126</v>
      </c>
      <c r="D2" s="54">
        <f>sum(C5:C19)</f>
        <v>3879.43</v>
      </c>
      <c r="E2" s="51"/>
      <c r="F2" s="52"/>
      <c r="G2" s="49" t="s">
        <v>108</v>
      </c>
      <c r="H2" s="53">
        <f>(H1+J1-J2)</f>
        <v>631.21</v>
      </c>
      <c r="I2" s="49" t="s">
        <v>126</v>
      </c>
      <c r="J2" s="54">
        <f>SUM(I5:I19)</f>
        <v>3306.17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H5" s="1" t="s">
        <v>261</v>
      </c>
      <c r="I5" s="56">
        <v>166.18</v>
      </c>
      <c r="J5" s="57">
        <v>45250.0</v>
      </c>
    </row>
    <row r="6">
      <c r="A6" s="57"/>
      <c r="B6" s="1" t="s">
        <v>382</v>
      </c>
      <c r="C6" s="56">
        <v>1475.17</v>
      </c>
      <c r="D6" s="57">
        <v>45235.0</v>
      </c>
      <c r="E6" s="57"/>
      <c r="F6" s="55"/>
      <c r="G6" s="57"/>
      <c r="H6" s="1" t="s">
        <v>170</v>
      </c>
      <c r="I6" s="56">
        <v>40.0</v>
      </c>
      <c r="J6" s="57">
        <v>45250.0</v>
      </c>
    </row>
    <row r="7">
      <c r="B7" s="1" t="s">
        <v>371</v>
      </c>
      <c r="C7" s="56"/>
      <c r="D7" s="57"/>
      <c r="E7" s="57"/>
      <c r="F7" s="55"/>
      <c r="H7" s="1" t="s">
        <v>229</v>
      </c>
      <c r="I7" s="56">
        <v>458.53</v>
      </c>
      <c r="J7" s="57">
        <v>45246.0</v>
      </c>
      <c r="K7" s="57"/>
    </row>
    <row r="8">
      <c r="A8" s="57"/>
      <c r="B8" s="1" t="s">
        <v>383</v>
      </c>
      <c r="C8" s="56">
        <v>311.8</v>
      </c>
      <c r="D8" s="57">
        <v>45235.0</v>
      </c>
      <c r="E8" s="57"/>
      <c r="F8" s="55"/>
      <c r="G8" s="57"/>
      <c r="H8" s="1" t="s">
        <v>397</v>
      </c>
      <c r="I8" s="56">
        <v>83.49</v>
      </c>
      <c r="J8" s="57">
        <v>45248.0</v>
      </c>
      <c r="K8" s="57"/>
    </row>
    <row r="9">
      <c r="A9" s="1" t="s">
        <v>252</v>
      </c>
      <c r="B9" s="1" t="s">
        <v>384</v>
      </c>
      <c r="C9" s="56"/>
      <c r="D9" s="57"/>
      <c r="E9" s="57"/>
      <c r="F9" s="55"/>
      <c r="H9" s="1" t="s">
        <v>456</v>
      </c>
      <c r="I9" s="56">
        <v>403.83</v>
      </c>
      <c r="J9" s="57">
        <v>45263.0</v>
      </c>
      <c r="K9" s="1"/>
    </row>
    <row r="10">
      <c r="A10" s="1" t="s">
        <v>252</v>
      </c>
      <c r="B10" s="1" t="s">
        <v>378</v>
      </c>
      <c r="C10" s="56"/>
      <c r="D10" s="57"/>
      <c r="F10" s="55"/>
      <c r="G10" s="1">
        <v>96.0</v>
      </c>
      <c r="H10" s="1" t="s">
        <v>312</v>
      </c>
      <c r="I10" s="56">
        <v>122.2</v>
      </c>
      <c r="J10" s="57">
        <v>45248.0</v>
      </c>
    </row>
    <row r="11">
      <c r="A11" s="58"/>
      <c r="B11" s="84" t="s">
        <v>415</v>
      </c>
      <c r="C11" s="56"/>
      <c r="D11" s="57"/>
      <c r="E11" s="57"/>
      <c r="F11" s="55"/>
      <c r="H11" s="1" t="s">
        <v>386</v>
      </c>
      <c r="I11" s="56">
        <v>378.0</v>
      </c>
      <c r="J11" s="57">
        <v>45248.0</v>
      </c>
    </row>
    <row r="12">
      <c r="A12" s="1" t="s">
        <v>252</v>
      </c>
      <c r="B12" s="1" t="s">
        <v>418</v>
      </c>
      <c r="C12" s="56"/>
      <c r="D12" s="57"/>
      <c r="F12" s="55"/>
      <c r="H12" s="1" t="s">
        <v>313</v>
      </c>
      <c r="I12" s="56">
        <v>52.0</v>
      </c>
      <c r="J12" s="57">
        <v>45252.0</v>
      </c>
    </row>
    <row r="13">
      <c r="B13" s="1" t="s">
        <v>414</v>
      </c>
      <c r="C13" s="56">
        <v>200.0</v>
      </c>
      <c r="D13" s="57">
        <v>45235.0</v>
      </c>
      <c r="F13" s="55"/>
      <c r="G13" s="57"/>
      <c r="H13" s="1" t="s">
        <v>315</v>
      </c>
      <c r="I13" s="56">
        <v>536.54</v>
      </c>
      <c r="J13" s="57">
        <v>45246.0</v>
      </c>
      <c r="K13" s="57"/>
    </row>
    <row r="14">
      <c r="B14" s="1" t="s">
        <v>316</v>
      </c>
      <c r="C14" s="59">
        <v>300.0</v>
      </c>
      <c r="D14" s="57">
        <v>45235.0</v>
      </c>
      <c r="F14" s="55"/>
      <c r="G14" s="1" t="s">
        <v>252</v>
      </c>
      <c r="H14" s="1" t="s">
        <v>457</v>
      </c>
      <c r="I14" s="56">
        <v>469.72</v>
      </c>
      <c r="J14" s="1" t="s">
        <v>458</v>
      </c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H15" s="1" t="s">
        <v>423</v>
      </c>
      <c r="I15" s="56">
        <v>294.76</v>
      </c>
      <c r="J15" s="57">
        <v>45246.0</v>
      </c>
    </row>
    <row r="16">
      <c r="B16" s="84" t="s">
        <v>419</v>
      </c>
      <c r="C16" s="56">
        <v>14.5</v>
      </c>
      <c r="D16" s="57">
        <v>45235.0</v>
      </c>
      <c r="F16" s="55"/>
      <c r="H16" s="1" t="s">
        <v>415</v>
      </c>
      <c r="I16" s="56"/>
      <c r="J16" s="57"/>
      <c r="K16" s="57"/>
    </row>
    <row r="17">
      <c r="B17" s="1" t="s">
        <v>411</v>
      </c>
      <c r="C17" s="56">
        <v>102.49</v>
      </c>
      <c r="D17" s="57">
        <v>45232.0</v>
      </c>
      <c r="F17" s="55"/>
      <c r="H17" s="1" t="s">
        <v>321</v>
      </c>
      <c r="I17" s="56"/>
      <c r="J17" s="81"/>
    </row>
    <row r="18">
      <c r="A18" s="57">
        <v>44962.0</v>
      </c>
      <c r="B18" s="1" t="s">
        <v>421</v>
      </c>
      <c r="C18" s="56">
        <v>1127.47</v>
      </c>
      <c r="D18" s="57">
        <v>45235.0</v>
      </c>
      <c r="E18" s="1" t="s">
        <v>156</v>
      </c>
      <c r="F18" s="55"/>
      <c r="H18" s="1" t="s">
        <v>333</v>
      </c>
      <c r="I18" s="56"/>
    </row>
    <row r="19">
      <c r="B19" s="84" t="s">
        <v>436</v>
      </c>
      <c r="C19" s="56">
        <v>148.0</v>
      </c>
      <c r="D19" s="57">
        <v>45235.0</v>
      </c>
      <c r="E19" s="57"/>
      <c r="F19" s="55"/>
      <c r="G19" s="1" t="s">
        <v>459</v>
      </c>
      <c r="H19" s="1" t="s">
        <v>417</v>
      </c>
      <c r="I19" s="1">
        <v>300.92</v>
      </c>
      <c r="J19" s="57">
        <v>45251.0</v>
      </c>
    </row>
    <row r="20">
      <c r="B20" s="1" t="s">
        <v>437</v>
      </c>
      <c r="C20" s="88">
        <f>sum(C6:C19)</f>
        <v>3879.43</v>
      </c>
      <c r="D20" s="57"/>
      <c r="F20" s="55"/>
      <c r="H20" s="1" t="s">
        <v>437</v>
      </c>
      <c r="I20" s="88">
        <f>sum(I6:I19)</f>
        <v>3139.99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-3879.43</v>
      </c>
      <c r="F23" s="55"/>
      <c r="G23" s="1" t="s">
        <v>439</v>
      </c>
      <c r="H23" s="94"/>
      <c r="I23" s="60">
        <f>H23-I20</f>
        <v>-3139.99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8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1195.94</v>
      </c>
      <c r="C2" s="49" t="s">
        <v>126</v>
      </c>
      <c r="D2" s="54">
        <f>sum(C5:C19)</f>
        <v>2795.26</v>
      </c>
      <c r="E2" s="51"/>
      <c r="F2" s="52"/>
      <c r="G2" s="49" t="s">
        <v>108</v>
      </c>
      <c r="H2" s="53">
        <f>(H1+J1-J2)</f>
        <v>1291.58</v>
      </c>
      <c r="I2" s="49" t="s">
        <v>126</v>
      </c>
      <c r="J2" s="54">
        <f>SUM(I5:I19)</f>
        <v>2645.8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369</v>
      </c>
      <c r="C5" s="56"/>
      <c r="D5" s="57"/>
      <c r="F5" s="55"/>
      <c r="H5" s="1"/>
      <c r="I5" s="56"/>
      <c r="J5" s="57"/>
    </row>
    <row r="6">
      <c r="A6" s="57"/>
      <c r="B6" s="1" t="s">
        <v>382</v>
      </c>
      <c r="C6" s="56">
        <v>1431.93</v>
      </c>
      <c r="D6" s="57">
        <v>45261.0</v>
      </c>
      <c r="E6" s="57"/>
      <c r="F6" s="55"/>
      <c r="G6" s="57"/>
      <c r="H6" s="1" t="s">
        <v>170</v>
      </c>
      <c r="I6" s="56">
        <v>50.0</v>
      </c>
      <c r="J6" s="57">
        <v>45275.0</v>
      </c>
    </row>
    <row r="7">
      <c r="B7" s="1" t="s">
        <v>413</v>
      </c>
      <c r="C7" s="56"/>
      <c r="D7" s="57"/>
      <c r="E7" s="57"/>
      <c r="F7" s="55"/>
      <c r="H7" s="1" t="s">
        <v>229</v>
      </c>
      <c r="I7" s="56">
        <v>458.53</v>
      </c>
      <c r="J7" s="57">
        <v>45286.0</v>
      </c>
      <c r="K7" s="57"/>
    </row>
    <row r="8">
      <c r="A8" s="57"/>
      <c r="B8" s="1" t="s">
        <v>383</v>
      </c>
      <c r="C8" s="56">
        <v>253.34</v>
      </c>
      <c r="D8" s="57">
        <v>45261.0</v>
      </c>
      <c r="E8" s="57"/>
      <c r="F8" s="55"/>
      <c r="G8" s="57"/>
      <c r="H8" s="1" t="s">
        <v>397</v>
      </c>
      <c r="I8" s="56">
        <v>83.49</v>
      </c>
      <c r="J8" s="57">
        <v>45275.0</v>
      </c>
      <c r="K8" s="57"/>
    </row>
    <row r="9">
      <c r="A9" s="1" t="s">
        <v>252</v>
      </c>
      <c r="B9" s="1" t="s">
        <v>384</v>
      </c>
      <c r="C9" s="56">
        <v>43.0</v>
      </c>
      <c r="D9" s="57">
        <v>45261.0</v>
      </c>
      <c r="E9" s="57"/>
      <c r="F9" s="55"/>
      <c r="G9" s="1" t="s">
        <v>252</v>
      </c>
      <c r="H9" s="1" t="s">
        <v>261</v>
      </c>
      <c r="I9" s="56">
        <v>166.18</v>
      </c>
      <c r="J9" s="57">
        <v>45279.0</v>
      </c>
    </row>
    <row r="10">
      <c r="A10" s="1"/>
      <c r="B10" s="1"/>
      <c r="C10" s="56"/>
      <c r="D10" s="57"/>
      <c r="F10" s="55"/>
      <c r="G10" s="1">
        <v>96.0</v>
      </c>
      <c r="H10" s="1" t="s">
        <v>312</v>
      </c>
      <c r="I10" s="56">
        <v>250.0</v>
      </c>
      <c r="J10" s="57">
        <v>45286.0</v>
      </c>
    </row>
    <row r="11">
      <c r="A11" s="58"/>
      <c r="B11" s="84" t="s">
        <v>415</v>
      </c>
      <c r="C11" s="56"/>
      <c r="D11" s="57"/>
      <c r="E11" s="57"/>
      <c r="F11" s="55"/>
      <c r="H11" s="1" t="s">
        <v>386</v>
      </c>
      <c r="I11" s="56">
        <v>400.0</v>
      </c>
      <c r="J11" s="57">
        <v>45267.0</v>
      </c>
    </row>
    <row r="12">
      <c r="A12" s="1"/>
      <c r="B12" s="1" t="s">
        <v>460</v>
      </c>
      <c r="C12" s="56">
        <v>50.0</v>
      </c>
      <c r="D12" s="57">
        <v>45265.0</v>
      </c>
      <c r="F12" s="55"/>
      <c r="H12" s="1" t="s">
        <v>313</v>
      </c>
      <c r="I12" s="56">
        <v>100.0</v>
      </c>
      <c r="J12" s="57">
        <v>45286.0</v>
      </c>
    </row>
    <row r="13">
      <c r="B13" s="1" t="s">
        <v>380</v>
      </c>
      <c r="C13" s="56"/>
      <c r="D13" s="57"/>
      <c r="F13" s="55"/>
      <c r="G13" s="57"/>
      <c r="H13" s="1" t="s">
        <v>315</v>
      </c>
      <c r="I13" s="56">
        <v>536.54</v>
      </c>
      <c r="J13" s="57">
        <v>45275.0</v>
      </c>
      <c r="K13" s="57"/>
    </row>
    <row r="14">
      <c r="B14" s="1" t="s">
        <v>316</v>
      </c>
      <c r="C14" s="59">
        <v>300.0</v>
      </c>
      <c r="D14" s="57">
        <v>45265.0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45261.0</v>
      </c>
      <c r="E15" s="57"/>
      <c r="F15" s="55"/>
      <c r="H15" s="1" t="s">
        <v>423</v>
      </c>
      <c r="I15" s="56">
        <v>300.0</v>
      </c>
      <c r="J15" s="57">
        <v>45286.0</v>
      </c>
    </row>
    <row r="16">
      <c r="B16" s="84" t="s">
        <v>419</v>
      </c>
      <c r="C16" s="56">
        <v>14.5</v>
      </c>
      <c r="D16" s="57">
        <v>45265.0</v>
      </c>
      <c r="F16" s="55"/>
      <c r="H16" s="1"/>
      <c r="I16" s="56"/>
      <c r="J16" s="57"/>
      <c r="K16" s="57"/>
    </row>
    <row r="17">
      <c r="B17" s="1" t="s">
        <v>411</v>
      </c>
      <c r="C17" s="56">
        <v>102.49</v>
      </c>
      <c r="D17" s="57">
        <v>45267.0</v>
      </c>
      <c r="F17" s="55"/>
      <c r="H17" s="1" t="s">
        <v>321</v>
      </c>
      <c r="I17" s="56">
        <v>0.0</v>
      </c>
      <c r="J17" s="81">
        <v>45275.0</v>
      </c>
    </row>
    <row r="18">
      <c r="A18" s="57">
        <v>44962.0</v>
      </c>
      <c r="B18" s="1" t="s">
        <v>461</v>
      </c>
      <c r="C18" s="56">
        <v>200.0</v>
      </c>
      <c r="D18" s="57">
        <v>45267.0</v>
      </c>
      <c r="F18" s="55"/>
      <c r="H18" s="1" t="s">
        <v>333</v>
      </c>
      <c r="I18" s="56"/>
    </row>
    <row r="19">
      <c r="B19" s="95" t="s">
        <v>436</v>
      </c>
      <c r="C19" s="56">
        <v>200.0</v>
      </c>
      <c r="D19" s="57">
        <v>45267.0</v>
      </c>
      <c r="E19" s="57"/>
      <c r="F19" s="55"/>
      <c r="G19" s="1" t="s">
        <v>252</v>
      </c>
      <c r="H19" s="1" t="s">
        <v>417</v>
      </c>
      <c r="I19" s="1">
        <v>301.06</v>
      </c>
      <c r="J19" s="57">
        <v>45281.0</v>
      </c>
    </row>
    <row r="20">
      <c r="B20" s="1" t="s">
        <v>437</v>
      </c>
      <c r="C20" s="88">
        <f>sum(C6:C19)</f>
        <v>2795.26</v>
      </c>
      <c r="D20" s="57"/>
      <c r="F20" s="55"/>
      <c r="H20" s="1" t="s">
        <v>437</v>
      </c>
      <c r="I20" s="88">
        <f>sum(I6:I19)</f>
        <v>2645.8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-2795.26</v>
      </c>
      <c r="F23" s="55"/>
      <c r="G23" s="1" t="s">
        <v>439</v>
      </c>
      <c r="H23" s="94"/>
      <c r="I23" s="60">
        <f>H23-I20</f>
        <v>-2645.8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8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822.63</v>
      </c>
      <c r="C2" s="49" t="s">
        <v>126</v>
      </c>
      <c r="D2" s="54">
        <f>sum(C5:C19)</f>
        <v>3168.57</v>
      </c>
      <c r="E2" s="51"/>
      <c r="F2" s="52"/>
      <c r="G2" s="49" t="s">
        <v>108</v>
      </c>
      <c r="H2" s="53">
        <f>(H1+J1-J2)</f>
        <v>740.21</v>
      </c>
      <c r="I2" s="49" t="s">
        <v>126</v>
      </c>
      <c r="J2" s="54">
        <f>SUM(I5:I19)</f>
        <v>3197.17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462</v>
      </c>
      <c r="C5" s="56">
        <v>229.84</v>
      </c>
      <c r="D5" s="57">
        <v>45295.0</v>
      </c>
      <c r="F5" s="55"/>
      <c r="H5" s="1" t="s">
        <v>463</v>
      </c>
      <c r="I5" s="56"/>
      <c r="J5" s="57"/>
    </row>
    <row r="6">
      <c r="A6" s="57"/>
      <c r="B6" s="1" t="s">
        <v>382</v>
      </c>
      <c r="C6" s="56">
        <v>1431.93</v>
      </c>
      <c r="D6" s="57">
        <v>45294.0</v>
      </c>
      <c r="E6" s="57"/>
      <c r="F6" s="55"/>
      <c r="G6" s="57"/>
      <c r="H6" s="1" t="s">
        <v>170</v>
      </c>
      <c r="I6" s="56"/>
      <c r="J6" s="1" t="s">
        <v>156</v>
      </c>
    </row>
    <row r="7">
      <c r="B7" s="1" t="s">
        <v>413</v>
      </c>
      <c r="C7" s="56"/>
      <c r="D7" s="57"/>
      <c r="E7" s="57"/>
      <c r="F7" s="55"/>
      <c r="H7" s="1" t="s">
        <v>229</v>
      </c>
      <c r="I7" s="56">
        <v>458.53</v>
      </c>
      <c r="J7" s="57">
        <v>45313.0</v>
      </c>
      <c r="K7" s="57"/>
    </row>
    <row r="8">
      <c r="A8" s="57"/>
      <c r="B8" s="1" t="s">
        <v>383</v>
      </c>
      <c r="C8" s="56">
        <v>314.18</v>
      </c>
      <c r="D8" s="57">
        <v>45295.0</v>
      </c>
      <c r="E8" s="57"/>
      <c r="F8" s="55"/>
      <c r="G8" s="57"/>
      <c r="H8" s="1" t="s">
        <v>397</v>
      </c>
      <c r="I8" s="56">
        <v>83.49</v>
      </c>
      <c r="J8" s="57">
        <v>45309.0</v>
      </c>
      <c r="K8" s="57"/>
    </row>
    <row r="9">
      <c r="A9" s="1" t="s">
        <v>252</v>
      </c>
      <c r="B9" s="1" t="s">
        <v>384</v>
      </c>
      <c r="C9" s="56"/>
      <c r="D9" s="57"/>
      <c r="E9" s="57"/>
      <c r="F9" s="55"/>
      <c r="G9" s="1" t="s">
        <v>252</v>
      </c>
      <c r="H9" s="1" t="s">
        <v>261</v>
      </c>
      <c r="I9" s="56">
        <v>250.55</v>
      </c>
      <c r="J9" s="57">
        <v>45310.0</v>
      </c>
      <c r="K9" s="1" t="s">
        <v>156</v>
      </c>
    </row>
    <row r="10">
      <c r="A10" s="1"/>
      <c r="B10" s="1"/>
      <c r="C10" s="56"/>
      <c r="D10" s="57"/>
      <c r="F10" s="55"/>
      <c r="G10" s="1">
        <v>96.0</v>
      </c>
      <c r="H10" s="1" t="s">
        <v>312</v>
      </c>
      <c r="I10" s="56">
        <v>300.0</v>
      </c>
      <c r="J10" s="57">
        <v>45313.0</v>
      </c>
    </row>
    <row r="11">
      <c r="A11" s="58"/>
      <c r="B11" s="84" t="s">
        <v>415</v>
      </c>
      <c r="C11" s="56"/>
      <c r="D11" s="57"/>
      <c r="E11" s="57"/>
      <c r="F11" s="55"/>
      <c r="H11" s="1" t="s">
        <v>386</v>
      </c>
      <c r="I11" s="56">
        <v>500.0</v>
      </c>
      <c r="J11" s="57">
        <v>45313.0</v>
      </c>
    </row>
    <row r="12">
      <c r="A12" s="1"/>
      <c r="B12" s="1" t="s">
        <v>460</v>
      </c>
      <c r="C12" s="56">
        <v>100.0</v>
      </c>
      <c r="D12" s="57">
        <v>45295.0</v>
      </c>
      <c r="F12" s="55"/>
      <c r="H12" s="1" t="s">
        <v>313</v>
      </c>
      <c r="I12" s="56">
        <v>60.0</v>
      </c>
      <c r="J12" s="57">
        <v>45309.0</v>
      </c>
    </row>
    <row r="13">
      <c r="B13" s="1" t="s">
        <v>380</v>
      </c>
      <c r="C13" s="56">
        <v>190.0</v>
      </c>
      <c r="D13" s="57">
        <v>45308.0</v>
      </c>
      <c r="F13" s="55"/>
      <c r="G13" s="57"/>
      <c r="H13" s="1" t="s">
        <v>315</v>
      </c>
      <c r="I13" s="56">
        <v>536.54</v>
      </c>
      <c r="J13" s="57">
        <v>45313.0</v>
      </c>
      <c r="K13" s="57"/>
    </row>
    <row r="14">
      <c r="B14" s="1" t="s">
        <v>316</v>
      </c>
      <c r="C14" s="59">
        <v>300.0</v>
      </c>
      <c r="D14" s="57">
        <v>45295.0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/>
      <c r="D15" s="57"/>
      <c r="E15" s="57"/>
      <c r="F15" s="55"/>
      <c r="H15" s="1" t="s">
        <v>423</v>
      </c>
      <c r="I15" s="56">
        <v>300.0</v>
      </c>
      <c r="J15" s="57">
        <v>45313.0</v>
      </c>
    </row>
    <row r="16">
      <c r="B16" s="84" t="s">
        <v>419</v>
      </c>
      <c r="C16" s="56">
        <v>14.5</v>
      </c>
      <c r="D16" s="57">
        <v>45295.0</v>
      </c>
      <c r="F16" s="55"/>
      <c r="H16" s="1" t="s">
        <v>415</v>
      </c>
      <c r="I16" s="56">
        <v>150.0</v>
      </c>
      <c r="J16" s="57">
        <v>45308.0</v>
      </c>
      <c r="K16" s="57"/>
    </row>
    <row r="17">
      <c r="B17" s="1" t="s">
        <v>411</v>
      </c>
      <c r="C17" s="56">
        <v>82.49</v>
      </c>
      <c r="D17" s="57">
        <v>45295.0</v>
      </c>
      <c r="F17" s="55"/>
      <c r="H17" s="1" t="s">
        <v>321</v>
      </c>
      <c r="I17" s="56">
        <v>257.0</v>
      </c>
      <c r="J17" s="81">
        <v>45313.0</v>
      </c>
    </row>
    <row r="18">
      <c r="A18" s="57">
        <v>44962.0</v>
      </c>
      <c r="B18" s="1" t="s">
        <v>461</v>
      </c>
      <c r="C18" s="56">
        <v>305.63</v>
      </c>
      <c r="D18" s="57">
        <v>45295.0</v>
      </c>
      <c r="F18" s="55"/>
      <c r="H18" s="1" t="s">
        <v>333</v>
      </c>
      <c r="I18" s="56" t="s">
        <v>464</v>
      </c>
    </row>
    <row r="19">
      <c r="B19" s="95" t="s">
        <v>436</v>
      </c>
      <c r="C19" s="56">
        <v>200.0</v>
      </c>
      <c r="D19" s="57">
        <v>45295.0</v>
      </c>
      <c r="E19" s="57"/>
      <c r="F19" s="55"/>
      <c r="G19" s="1" t="s">
        <v>252</v>
      </c>
      <c r="H19" s="1" t="s">
        <v>417</v>
      </c>
      <c r="I19" s="1">
        <v>301.06</v>
      </c>
      <c r="J19" s="57">
        <v>45313.0</v>
      </c>
    </row>
    <row r="20">
      <c r="B20" s="1" t="s">
        <v>437</v>
      </c>
      <c r="C20" s="88">
        <f>sum(C6:C19)</f>
        <v>2938.73</v>
      </c>
      <c r="D20" s="57"/>
      <c r="F20" s="55"/>
      <c r="H20" s="1" t="s">
        <v>437</v>
      </c>
      <c r="I20" s="88">
        <f>sum(I6:I19)</f>
        <v>3197.17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-2938.73</v>
      </c>
      <c r="F23" s="55"/>
      <c r="G23" s="1" t="s">
        <v>439</v>
      </c>
      <c r="H23" s="94"/>
      <c r="I23" s="60">
        <f>H23-I20</f>
        <v>-3197.17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8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52.11</v>
      </c>
      <c r="C2" s="49" t="s">
        <v>126</v>
      </c>
      <c r="D2" s="54">
        <f>sum(C5:C19)</f>
        <v>3939.09</v>
      </c>
      <c r="E2" s="51"/>
      <c r="F2" s="52"/>
      <c r="G2" s="49" t="s">
        <v>108</v>
      </c>
      <c r="H2" s="53">
        <f>(H1+J1-J2)</f>
        <v>1725.11</v>
      </c>
      <c r="I2" s="49" t="s">
        <v>126</v>
      </c>
      <c r="J2" s="54">
        <f>SUM(I5:I19)</f>
        <v>2212.27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B5" s="1" t="s">
        <v>462</v>
      </c>
      <c r="C5" s="56">
        <v>225.64</v>
      </c>
      <c r="D5" s="57">
        <v>45327.0</v>
      </c>
      <c r="F5" s="55"/>
      <c r="H5" s="1" t="s">
        <v>463</v>
      </c>
      <c r="I5" s="56">
        <v>500.0</v>
      </c>
      <c r="J5" s="57">
        <v>45337.0</v>
      </c>
    </row>
    <row r="6">
      <c r="A6" s="57"/>
      <c r="B6" s="1" t="s">
        <v>382</v>
      </c>
      <c r="C6" s="56">
        <v>1431.93</v>
      </c>
      <c r="D6" s="57">
        <v>45323.0</v>
      </c>
      <c r="E6" s="57"/>
      <c r="F6" s="55"/>
      <c r="G6" s="1" t="s">
        <v>252</v>
      </c>
      <c r="H6" s="1" t="s">
        <v>170</v>
      </c>
      <c r="I6" s="56">
        <v>40.0</v>
      </c>
      <c r="J6" s="57">
        <v>45309.0</v>
      </c>
    </row>
    <row r="7">
      <c r="B7" s="1" t="s">
        <v>413</v>
      </c>
      <c r="C7" s="56"/>
      <c r="D7" s="57"/>
      <c r="E7" s="57"/>
      <c r="F7" s="55"/>
      <c r="H7" s="1" t="s">
        <v>229</v>
      </c>
      <c r="I7" s="56">
        <v>458.53</v>
      </c>
      <c r="J7" s="57">
        <v>45337.0</v>
      </c>
      <c r="K7" s="57"/>
    </row>
    <row r="8">
      <c r="A8" s="57"/>
      <c r="B8" s="1" t="s">
        <v>383</v>
      </c>
      <c r="C8" s="56">
        <v>388.02</v>
      </c>
      <c r="D8" s="57">
        <v>45323.0</v>
      </c>
      <c r="E8" s="57"/>
      <c r="F8" s="55"/>
      <c r="G8" s="57"/>
      <c r="H8" s="1" t="s">
        <v>397</v>
      </c>
      <c r="I8" s="56">
        <v>83.49</v>
      </c>
      <c r="J8" s="57">
        <v>45337.0</v>
      </c>
      <c r="K8" s="57"/>
    </row>
    <row r="9">
      <c r="A9" s="1" t="s">
        <v>252</v>
      </c>
      <c r="B9" s="1" t="s">
        <v>384</v>
      </c>
      <c r="C9" s="56">
        <v>29.0</v>
      </c>
      <c r="D9" s="57">
        <v>45323.0</v>
      </c>
      <c r="E9" s="57"/>
      <c r="F9" s="55"/>
      <c r="G9" s="1" t="s">
        <v>252</v>
      </c>
      <c r="H9" s="1" t="s">
        <v>261</v>
      </c>
      <c r="I9" s="56"/>
      <c r="J9" s="57"/>
      <c r="K9" s="1"/>
    </row>
    <row r="10">
      <c r="A10" s="1"/>
      <c r="B10" s="1"/>
      <c r="C10" s="56"/>
      <c r="D10" s="57"/>
      <c r="F10" s="55"/>
      <c r="G10" s="1">
        <v>96.0</v>
      </c>
      <c r="H10" s="1" t="s">
        <v>312</v>
      </c>
      <c r="I10" s="56">
        <v>209.43</v>
      </c>
      <c r="J10" s="57">
        <v>45337.0</v>
      </c>
    </row>
    <row r="11">
      <c r="A11" s="58"/>
      <c r="B11" s="84" t="s">
        <v>415</v>
      </c>
      <c r="C11" s="56">
        <v>200.0</v>
      </c>
      <c r="D11" s="57">
        <v>45327.0</v>
      </c>
      <c r="E11" s="57"/>
      <c r="F11" s="55"/>
      <c r="I11" s="56"/>
      <c r="J11" s="57"/>
    </row>
    <row r="12">
      <c r="A12" s="1"/>
      <c r="B12" s="1" t="s">
        <v>460</v>
      </c>
      <c r="C12" s="56">
        <v>500.0</v>
      </c>
      <c r="D12" s="57">
        <v>45327.0</v>
      </c>
      <c r="F12" s="55"/>
      <c r="H12" s="1" t="s">
        <v>313</v>
      </c>
      <c r="I12" s="56">
        <v>100.0</v>
      </c>
      <c r="J12" s="57">
        <v>45337.0</v>
      </c>
    </row>
    <row r="13">
      <c r="B13" s="1" t="s">
        <v>380</v>
      </c>
      <c r="C13" s="56">
        <v>200.0</v>
      </c>
      <c r="D13" s="57">
        <v>45327.0</v>
      </c>
      <c r="F13" s="55"/>
      <c r="G13" s="57"/>
      <c r="H13" s="1" t="s">
        <v>315</v>
      </c>
      <c r="I13" s="56">
        <v>536.54</v>
      </c>
      <c r="J13" s="57">
        <v>45337.0</v>
      </c>
      <c r="K13" s="57"/>
    </row>
    <row r="14">
      <c r="B14" s="1" t="s">
        <v>316</v>
      </c>
      <c r="C14" s="59">
        <v>250.0</v>
      </c>
      <c r="D14" s="57">
        <v>45327.0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45328.0</v>
      </c>
      <c r="E15" s="57"/>
      <c r="F15" s="55"/>
      <c r="H15" s="1" t="s">
        <v>423</v>
      </c>
      <c r="I15" s="56">
        <v>284.28</v>
      </c>
      <c r="J15" s="57">
        <v>45337.0</v>
      </c>
    </row>
    <row r="16">
      <c r="B16" s="84" t="s">
        <v>419</v>
      </c>
      <c r="C16" s="56">
        <v>14.5</v>
      </c>
      <c r="D16" s="57">
        <v>45327.0</v>
      </c>
      <c r="F16" s="55"/>
      <c r="I16" s="56"/>
      <c r="J16" s="57"/>
      <c r="K16" s="57"/>
    </row>
    <row r="17">
      <c r="B17" s="1" t="s">
        <v>411</v>
      </c>
      <c r="C17" s="56" t="s">
        <v>465</v>
      </c>
      <c r="D17" s="57">
        <v>45327.0</v>
      </c>
      <c r="F17" s="55"/>
      <c r="I17" s="56"/>
      <c r="J17" s="81"/>
    </row>
    <row r="18">
      <c r="A18" s="57">
        <v>44962.0</v>
      </c>
      <c r="B18" s="1" t="s">
        <v>461</v>
      </c>
      <c r="C18" s="56">
        <v>0.0</v>
      </c>
      <c r="D18" s="57"/>
      <c r="F18" s="55"/>
      <c r="I18" s="56"/>
    </row>
    <row r="19">
      <c r="B19" s="95" t="s">
        <v>436</v>
      </c>
      <c r="C19" s="56">
        <v>500.0</v>
      </c>
      <c r="D19" s="57">
        <v>45327.0</v>
      </c>
      <c r="E19" s="57"/>
      <c r="F19" s="55"/>
      <c r="G19" s="1" t="s">
        <v>252</v>
      </c>
      <c r="H19" s="1" t="s">
        <v>417</v>
      </c>
      <c r="I19" s="1"/>
      <c r="J19" s="57"/>
    </row>
    <row r="20">
      <c r="B20" s="1" t="s">
        <v>437</v>
      </c>
      <c r="C20" s="88">
        <f>sum(C6:C19)</f>
        <v>3713.45</v>
      </c>
      <c r="D20" s="57"/>
      <c r="F20" s="55"/>
      <c r="H20" s="1" t="s">
        <v>437</v>
      </c>
      <c r="I20" s="88">
        <f>sum(I6:I19)</f>
        <v>1712.27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-3713.45</v>
      </c>
      <c r="F23" s="55"/>
      <c r="G23" s="1" t="s">
        <v>439</v>
      </c>
      <c r="H23" s="94"/>
      <c r="I23" s="60">
        <f>H23-I20</f>
        <v>-1712.27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8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429.76</v>
      </c>
      <c r="C2" s="49" t="s">
        <v>126</v>
      </c>
      <c r="D2" s="54">
        <f>sum(C5:C19)</f>
        <v>3561.44</v>
      </c>
      <c r="E2" s="51"/>
      <c r="F2" s="52"/>
      <c r="G2" s="49" t="s">
        <v>108</v>
      </c>
      <c r="H2" s="53">
        <f>(H1+J1-J2)</f>
        <v>955.27</v>
      </c>
      <c r="I2" s="49" t="s">
        <v>126</v>
      </c>
      <c r="J2" s="54">
        <f>SUM(I5:I19)</f>
        <v>2982.11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252</v>
      </c>
      <c r="B5" s="1" t="s">
        <v>462</v>
      </c>
      <c r="C5" s="56">
        <v>225.64</v>
      </c>
      <c r="D5" s="57">
        <v>45354.0</v>
      </c>
      <c r="F5" s="55"/>
      <c r="H5" s="1" t="s">
        <v>463</v>
      </c>
      <c r="I5" s="56">
        <v>500.0</v>
      </c>
      <c r="J5" s="57">
        <v>45370.0</v>
      </c>
    </row>
    <row r="6">
      <c r="A6" s="57"/>
      <c r="B6" s="1" t="s">
        <v>382</v>
      </c>
      <c r="C6" s="56">
        <v>1431.93</v>
      </c>
      <c r="D6" s="57">
        <v>45352.0</v>
      </c>
      <c r="E6" s="57"/>
      <c r="F6" s="55"/>
      <c r="G6" s="1" t="s">
        <v>252</v>
      </c>
      <c r="H6" s="1" t="s">
        <v>170</v>
      </c>
      <c r="I6" s="56">
        <v>40.0</v>
      </c>
      <c r="J6" s="57">
        <v>45370.0</v>
      </c>
    </row>
    <row r="7">
      <c r="B7" s="1" t="s">
        <v>413</v>
      </c>
      <c r="C7" s="56"/>
      <c r="D7" s="57"/>
      <c r="E7" s="57"/>
      <c r="F7" s="55"/>
      <c r="H7" s="1" t="s">
        <v>229</v>
      </c>
      <c r="I7" s="56">
        <v>458.53</v>
      </c>
      <c r="J7" s="57">
        <v>45370.0</v>
      </c>
      <c r="K7" s="57"/>
    </row>
    <row r="8">
      <c r="A8" s="57"/>
      <c r="B8" s="1" t="s">
        <v>383</v>
      </c>
      <c r="C8" s="56">
        <v>375.11</v>
      </c>
      <c r="D8" s="57">
        <v>45352.0</v>
      </c>
      <c r="E8" s="57"/>
      <c r="F8" s="55"/>
      <c r="G8" s="57"/>
      <c r="H8" s="1" t="s">
        <v>397</v>
      </c>
      <c r="I8" s="56">
        <v>83.49</v>
      </c>
      <c r="J8" s="57">
        <v>45370.0</v>
      </c>
      <c r="K8" s="57"/>
    </row>
    <row r="9">
      <c r="A9" s="1" t="s">
        <v>252</v>
      </c>
      <c r="B9" s="1" t="s">
        <v>384</v>
      </c>
      <c r="C9" s="56"/>
      <c r="D9" s="57"/>
      <c r="E9" s="57"/>
      <c r="F9" s="55"/>
      <c r="G9" s="1" t="s">
        <v>252</v>
      </c>
      <c r="H9" s="1" t="s">
        <v>261</v>
      </c>
      <c r="I9" s="56">
        <v>250.49</v>
      </c>
      <c r="J9" s="57">
        <v>45370.0</v>
      </c>
      <c r="K9" s="1"/>
    </row>
    <row r="10">
      <c r="A10" s="1"/>
      <c r="B10" s="1"/>
      <c r="C10" s="56"/>
      <c r="D10" s="57"/>
      <c r="F10" s="55"/>
      <c r="G10" s="1">
        <v>96.0</v>
      </c>
      <c r="H10" s="1" t="s">
        <v>312</v>
      </c>
      <c r="I10" s="56">
        <v>300.0</v>
      </c>
      <c r="J10" s="57">
        <v>45370.0</v>
      </c>
    </row>
    <row r="11">
      <c r="A11" s="58"/>
      <c r="B11" s="84" t="s">
        <v>415</v>
      </c>
      <c r="C11" s="56"/>
      <c r="D11" s="57"/>
      <c r="E11" s="57"/>
      <c r="F11" s="55"/>
      <c r="I11" s="56"/>
      <c r="J11" s="57"/>
    </row>
    <row r="12">
      <c r="A12" s="1"/>
      <c r="B12" s="1" t="s">
        <v>460</v>
      </c>
      <c r="C12" s="56">
        <v>581.77</v>
      </c>
      <c r="D12" s="57">
        <v>45354.0</v>
      </c>
      <c r="F12" s="55"/>
      <c r="H12" s="1" t="s">
        <v>313</v>
      </c>
      <c r="I12" s="56">
        <v>100.0</v>
      </c>
      <c r="J12" s="57">
        <v>45362.0</v>
      </c>
    </row>
    <row r="13">
      <c r="B13" s="1" t="s">
        <v>414</v>
      </c>
      <c r="C13" s="56"/>
      <c r="D13" s="57"/>
      <c r="F13" s="55"/>
      <c r="G13" s="57"/>
      <c r="H13" s="1" t="s">
        <v>315</v>
      </c>
      <c r="I13" s="56">
        <v>536.54</v>
      </c>
      <c r="J13" s="57">
        <v>45370.0</v>
      </c>
      <c r="K13" s="57"/>
    </row>
    <row r="14">
      <c r="B14" s="1" t="s">
        <v>316</v>
      </c>
      <c r="C14" s="59">
        <v>500.0</v>
      </c>
      <c r="D14" s="57">
        <v>45352.0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45358.0</v>
      </c>
      <c r="E15" s="57"/>
      <c r="F15" s="55"/>
      <c r="H15" s="1" t="s">
        <v>423</v>
      </c>
      <c r="I15" s="56">
        <v>300.0</v>
      </c>
      <c r="J15" s="57">
        <v>45370.0</v>
      </c>
    </row>
    <row r="16">
      <c r="B16" s="84" t="s">
        <v>419</v>
      </c>
      <c r="C16" s="56">
        <v>14.5</v>
      </c>
      <c r="D16" s="57"/>
      <c r="F16" s="55"/>
      <c r="I16" s="56"/>
      <c r="J16" s="57"/>
      <c r="K16" s="57"/>
    </row>
    <row r="17">
      <c r="B17" s="1" t="s">
        <v>411</v>
      </c>
      <c r="C17" s="56">
        <v>32.49</v>
      </c>
      <c r="D17" s="57">
        <v>45352.0</v>
      </c>
      <c r="F17" s="55"/>
      <c r="I17" s="56"/>
      <c r="J17" s="81"/>
    </row>
    <row r="18">
      <c r="A18" s="57">
        <v>44962.0</v>
      </c>
      <c r="B18" s="1" t="s">
        <v>461</v>
      </c>
      <c r="C18" s="56" t="s">
        <v>466</v>
      </c>
      <c r="D18" s="57"/>
      <c r="F18" s="55"/>
      <c r="I18" s="56"/>
    </row>
    <row r="19">
      <c r="B19" s="95" t="s">
        <v>436</v>
      </c>
      <c r="C19" s="56">
        <v>200.0</v>
      </c>
      <c r="D19" s="57">
        <v>45354.0</v>
      </c>
      <c r="E19" s="57"/>
      <c r="F19" s="55"/>
      <c r="G19" s="1" t="s">
        <v>252</v>
      </c>
      <c r="H19" s="1" t="s">
        <v>417</v>
      </c>
      <c r="I19" s="1">
        <v>413.06</v>
      </c>
      <c r="J19" s="57">
        <v>45372.0</v>
      </c>
    </row>
    <row r="20">
      <c r="B20" s="1" t="s">
        <v>437</v>
      </c>
      <c r="C20" s="88">
        <f>sum(C6:C19)</f>
        <v>3335.8</v>
      </c>
      <c r="D20" s="57"/>
      <c r="F20" s="55"/>
      <c r="H20" s="1" t="s">
        <v>437</v>
      </c>
      <c r="I20" s="88">
        <f>sum(I6:I19)</f>
        <v>2482.11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-3335.8</v>
      </c>
      <c r="F23" s="55"/>
      <c r="G23" s="1" t="s">
        <v>439</v>
      </c>
      <c r="H23" s="94"/>
      <c r="I23" s="60">
        <f>H23-I20</f>
        <v>-2482.11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8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1187.19</v>
      </c>
      <c r="C2" s="49" t="s">
        <v>126</v>
      </c>
      <c r="D2" s="54">
        <f>sum(C5:C19)</f>
        <v>2804.01</v>
      </c>
      <c r="E2" s="51"/>
      <c r="F2" s="52"/>
      <c r="G2" s="49" t="s">
        <v>108</v>
      </c>
      <c r="H2" s="53">
        <f>(H1+J1-J2)</f>
        <v>1171.35</v>
      </c>
      <c r="I2" s="49" t="s">
        <v>126</v>
      </c>
      <c r="J2" s="54">
        <f>SUM(I5:I19)</f>
        <v>2766.03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467</v>
      </c>
      <c r="B5" s="1" t="s">
        <v>462</v>
      </c>
      <c r="C5" s="56">
        <v>225.64</v>
      </c>
      <c r="D5" s="57">
        <v>45383.0</v>
      </c>
      <c r="F5" s="55"/>
      <c r="H5" s="1" t="s">
        <v>463</v>
      </c>
      <c r="I5" s="56">
        <v>500.0</v>
      </c>
      <c r="J5" s="57">
        <v>45393.0</v>
      </c>
    </row>
    <row r="6">
      <c r="A6" s="57"/>
      <c r="B6" s="1" t="s">
        <v>382</v>
      </c>
      <c r="C6" s="56">
        <v>1521.73</v>
      </c>
      <c r="D6" s="57">
        <v>45383.0</v>
      </c>
      <c r="E6" s="57"/>
      <c r="F6" s="55"/>
      <c r="G6" s="1" t="s">
        <v>252</v>
      </c>
      <c r="H6" s="1" t="s">
        <v>170</v>
      </c>
      <c r="I6" s="56">
        <v>40.0</v>
      </c>
      <c r="J6" s="57">
        <v>45400.0</v>
      </c>
    </row>
    <row r="7">
      <c r="B7" s="1" t="s">
        <v>413</v>
      </c>
      <c r="C7" s="56"/>
      <c r="D7" s="57"/>
      <c r="E7" s="57"/>
      <c r="F7" s="55"/>
      <c r="H7" s="1" t="s">
        <v>229</v>
      </c>
      <c r="I7" s="56">
        <v>458.53</v>
      </c>
      <c r="J7" s="57">
        <v>45393.0</v>
      </c>
      <c r="K7" s="57"/>
    </row>
    <row r="8">
      <c r="A8" s="57"/>
      <c r="B8" s="1" t="s">
        <v>383</v>
      </c>
      <c r="C8" s="56">
        <v>259.39</v>
      </c>
      <c r="D8" s="57">
        <v>45383.0</v>
      </c>
      <c r="E8" s="57"/>
      <c r="F8" s="55"/>
      <c r="G8" s="57"/>
      <c r="H8" s="1" t="s">
        <v>397</v>
      </c>
      <c r="I8" s="56">
        <v>83.49</v>
      </c>
      <c r="J8" s="57">
        <v>45393.0</v>
      </c>
      <c r="K8" s="57"/>
    </row>
    <row r="9">
      <c r="A9" s="1" t="s">
        <v>252</v>
      </c>
      <c r="B9" s="1" t="s">
        <v>384</v>
      </c>
      <c r="C9" s="56">
        <v>42.75</v>
      </c>
      <c r="D9" s="57">
        <v>45390.0</v>
      </c>
      <c r="E9" s="57"/>
      <c r="F9" s="55"/>
      <c r="G9" s="1" t="s">
        <v>252</v>
      </c>
      <c r="H9" s="1" t="s">
        <v>261</v>
      </c>
      <c r="I9" s="56">
        <v>250.49</v>
      </c>
      <c r="J9" s="57">
        <v>45401.0</v>
      </c>
      <c r="K9" s="1"/>
    </row>
    <row r="10">
      <c r="A10" s="1"/>
      <c r="B10" s="1"/>
      <c r="C10" s="56"/>
      <c r="D10" s="57"/>
      <c r="F10" s="55"/>
      <c r="G10" s="1">
        <v>96.0</v>
      </c>
      <c r="H10" s="1" t="s">
        <v>312</v>
      </c>
      <c r="I10" s="56">
        <v>203.29</v>
      </c>
      <c r="J10" s="57">
        <v>45393.0</v>
      </c>
    </row>
    <row r="11">
      <c r="A11" s="58"/>
      <c r="B11" s="84" t="s">
        <v>415</v>
      </c>
      <c r="C11" s="56"/>
      <c r="D11" s="57">
        <v>45387.0</v>
      </c>
      <c r="E11" s="57"/>
      <c r="F11" s="55"/>
      <c r="I11" s="56"/>
      <c r="J11" s="57"/>
    </row>
    <row r="12">
      <c r="A12" s="1"/>
      <c r="B12" s="1" t="s">
        <v>460</v>
      </c>
      <c r="C12" s="56">
        <v>0.0</v>
      </c>
      <c r="D12" s="57">
        <v>45387.0</v>
      </c>
      <c r="F12" s="55"/>
      <c r="H12" s="1" t="s">
        <v>313</v>
      </c>
      <c r="I12" s="56"/>
      <c r="J12" s="57"/>
    </row>
    <row r="13">
      <c r="B13" s="1" t="s">
        <v>414</v>
      </c>
      <c r="C13" s="56"/>
      <c r="D13" s="57">
        <v>45387.0</v>
      </c>
      <c r="F13" s="55"/>
      <c r="G13" s="57"/>
      <c r="H13" s="1" t="s">
        <v>315</v>
      </c>
      <c r="I13" s="56">
        <v>536.54</v>
      </c>
      <c r="J13" s="57">
        <v>45393.0</v>
      </c>
      <c r="K13" s="57"/>
    </row>
    <row r="14">
      <c r="B14" s="1" t="s">
        <v>316</v>
      </c>
      <c r="C14" s="59">
        <v>300.0</v>
      </c>
      <c r="D14" s="57">
        <v>45387.0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45391.0</v>
      </c>
      <c r="E15" s="57"/>
      <c r="F15" s="55"/>
      <c r="H15" s="1" t="s">
        <v>423</v>
      </c>
      <c r="I15" s="56">
        <v>289.52</v>
      </c>
      <c r="J15" s="57">
        <v>45393.0</v>
      </c>
    </row>
    <row r="16">
      <c r="B16" s="84" t="s">
        <v>419</v>
      </c>
      <c r="C16" s="56">
        <v>14.5</v>
      </c>
      <c r="D16" s="57">
        <v>45393.0</v>
      </c>
      <c r="F16" s="55"/>
      <c r="I16" s="56"/>
      <c r="J16" s="57"/>
      <c r="K16" s="57"/>
    </row>
    <row r="17">
      <c r="B17" s="1" t="s">
        <v>411</v>
      </c>
      <c r="C17" s="56">
        <v>40.0</v>
      </c>
      <c r="D17" s="57">
        <v>45383.0</v>
      </c>
      <c r="F17" s="55"/>
      <c r="I17" s="56"/>
      <c r="J17" s="81"/>
    </row>
    <row r="18">
      <c r="A18" s="57">
        <v>44962.0</v>
      </c>
      <c r="B18" s="1" t="s">
        <v>461</v>
      </c>
      <c r="C18" s="56">
        <v>0.0</v>
      </c>
      <c r="D18" s="57"/>
      <c r="F18" s="55"/>
      <c r="I18" s="56"/>
    </row>
    <row r="19">
      <c r="B19" s="95" t="s">
        <v>436</v>
      </c>
      <c r="C19" s="56">
        <v>200.0</v>
      </c>
      <c r="D19" s="57">
        <v>45385.0</v>
      </c>
      <c r="E19" s="57"/>
      <c r="F19" s="55"/>
      <c r="G19" s="1" t="s">
        <v>252</v>
      </c>
      <c r="H19" s="1" t="s">
        <v>417</v>
      </c>
      <c r="I19" s="1">
        <v>404.17</v>
      </c>
      <c r="J19" s="57">
        <v>45403.0</v>
      </c>
    </row>
    <row r="20">
      <c r="B20" s="1" t="s">
        <v>437</v>
      </c>
      <c r="C20" s="88">
        <f>sum(C6:C19)</f>
        <v>2578.37</v>
      </c>
      <c r="D20" s="57"/>
      <c r="F20" s="55"/>
      <c r="H20" s="1" t="s">
        <v>437</v>
      </c>
      <c r="I20" s="88">
        <f>sum(I6:I19)</f>
        <v>2266.03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-2578.37</v>
      </c>
      <c r="F23" s="55"/>
      <c r="G23" s="1" t="s">
        <v>439</v>
      </c>
      <c r="H23" s="94"/>
      <c r="I23" s="60">
        <f>H23-I20</f>
        <v>-2266.03</v>
      </c>
    </row>
    <row r="24">
      <c r="F24" s="55"/>
    </row>
    <row r="25">
      <c r="B25" s="1" t="s">
        <v>468</v>
      </c>
      <c r="C25" s="1">
        <v>150.0</v>
      </c>
      <c r="D25" s="57">
        <v>45387.0</v>
      </c>
      <c r="F25" s="55"/>
      <c r="H25" s="1" t="s">
        <v>440</v>
      </c>
    </row>
    <row r="26">
      <c r="B26" s="1" t="s">
        <v>469</v>
      </c>
      <c r="C26" s="1">
        <v>73.0</v>
      </c>
      <c r="D26" s="57">
        <v>45387.0</v>
      </c>
      <c r="F26" s="55"/>
    </row>
    <row r="27">
      <c r="B27" s="1" t="s">
        <v>470</v>
      </c>
      <c r="C27" s="1">
        <v>68.0</v>
      </c>
      <c r="D27" s="57">
        <v>45387.0</v>
      </c>
      <c r="F27" s="55"/>
    </row>
    <row r="28">
      <c r="B28" s="1" t="s">
        <v>216</v>
      </c>
      <c r="C28" s="1">
        <v>34.97</v>
      </c>
      <c r="D28" s="57">
        <v>45387.0</v>
      </c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9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262.61</v>
      </c>
      <c r="C2" s="49" t="s">
        <v>126</v>
      </c>
      <c r="D2" s="54">
        <f>sum(C5:C19)</f>
        <v>3728.59</v>
      </c>
      <c r="E2" s="51"/>
      <c r="F2" s="52"/>
      <c r="G2" s="49" t="s">
        <v>108</v>
      </c>
      <c r="H2" s="53">
        <f>(H1+J1-J2)</f>
        <v>1168.33</v>
      </c>
      <c r="I2" s="49" t="s">
        <v>126</v>
      </c>
      <c r="J2" s="54">
        <f>SUM(I5:I19)</f>
        <v>2769.05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467</v>
      </c>
      <c r="B5" s="1" t="s">
        <v>462</v>
      </c>
      <c r="C5" s="56">
        <v>225.64</v>
      </c>
      <c r="D5" s="57"/>
      <c r="F5" s="55"/>
      <c r="H5" s="1" t="s">
        <v>463</v>
      </c>
      <c r="I5" s="56">
        <v>400.0</v>
      </c>
      <c r="J5" s="57">
        <v>45426.0</v>
      </c>
    </row>
    <row r="6">
      <c r="A6" s="57"/>
      <c r="B6" s="1" t="s">
        <v>382</v>
      </c>
      <c r="C6" s="56">
        <v>1521.73</v>
      </c>
      <c r="D6" s="57">
        <v>45418.0</v>
      </c>
      <c r="E6" s="57"/>
      <c r="F6" s="55"/>
      <c r="G6" s="1" t="s">
        <v>252</v>
      </c>
      <c r="H6" s="1" t="s">
        <v>170</v>
      </c>
      <c r="I6" s="56">
        <v>240.0</v>
      </c>
      <c r="J6" s="57">
        <v>45418.0</v>
      </c>
    </row>
    <row r="7">
      <c r="B7" s="1" t="s">
        <v>413</v>
      </c>
      <c r="C7" s="56"/>
      <c r="D7" s="57"/>
      <c r="E7" s="57"/>
      <c r="F7" s="55"/>
      <c r="H7" s="1" t="s">
        <v>229</v>
      </c>
      <c r="I7" s="56">
        <v>458.53</v>
      </c>
      <c r="J7" s="57">
        <v>45426.0</v>
      </c>
      <c r="K7" s="57"/>
    </row>
    <row r="8">
      <c r="A8" s="57"/>
      <c r="B8" s="1" t="s">
        <v>383</v>
      </c>
      <c r="C8" s="56">
        <v>224.36</v>
      </c>
      <c r="D8" s="57">
        <v>45418.0</v>
      </c>
      <c r="E8" s="57"/>
      <c r="F8" s="55"/>
      <c r="G8" s="57"/>
      <c r="H8" s="1" t="s">
        <v>397</v>
      </c>
      <c r="I8" s="56">
        <v>83.49</v>
      </c>
      <c r="J8" s="57">
        <v>45426.0</v>
      </c>
      <c r="K8" s="57"/>
    </row>
    <row r="9">
      <c r="A9" s="1" t="s">
        <v>252</v>
      </c>
      <c r="B9" s="1" t="s">
        <v>384</v>
      </c>
      <c r="C9" s="56">
        <v>29.0</v>
      </c>
      <c r="D9" s="57"/>
      <c r="E9" s="57"/>
      <c r="F9" s="55"/>
      <c r="G9" s="1" t="s">
        <v>252</v>
      </c>
      <c r="H9" s="1" t="s">
        <v>261</v>
      </c>
      <c r="I9" s="56">
        <v>250.49</v>
      </c>
      <c r="J9" s="57">
        <v>45431.0</v>
      </c>
      <c r="K9" s="1"/>
    </row>
    <row r="10">
      <c r="A10" s="1"/>
      <c r="B10" s="1" t="s">
        <v>471</v>
      </c>
      <c r="C10" s="56">
        <v>117.0</v>
      </c>
      <c r="D10" s="57">
        <v>45418.0</v>
      </c>
      <c r="F10" s="55"/>
      <c r="G10" s="1">
        <v>96.0</v>
      </c>
      <c r="H10" s="1" t="s">
        <v>312</v>
      </c>
      <c r="I10" s="56">
        <v>400.0</v>
      </c>
      <c r="J10" s="57">
        <v>45418.0</v>
      </c>
    </row>
    <row r="11">
      <c r="A11" s="58"/>
      <c r="B11" s="84" t="s">
        <v>415</v>
      </c>
      <c r="C11" s="56">
        <v>200.0</v>
      </c>
      <c r="D11" s="57">
        <v>45421.0</v>
      </c>
      <c r="E11" s="57"/>
      <c r="F11" s="55"/>
      <c r="I11" s="56"/>
      <c r="J11" s="57"/>
    </row>
    <row r="12">
      <c r="A12" s="1"/>
      <c r="B12" s="1" t="s">
        <v>460</v>
      </c>
      <c r="C12" s="56">
        <v>53.61</v>
      </c>
      <c r="D12" s="57">
        <v>45418.0</v>
      </c>
      <c r="F12" s="55"/>
      <c r="H12" s="1" t="s">
        <v>313</v>
      </c>
      <c r="I12" s="56">
        <v>100.0</v>
      </c>
      <c r="J12" s="57">
        <v>45426.0</v>
      </c>
    </row>
    <row r="13">
      <c r="B13" s="1" t="s">
        <v>414</v>
      </c>
      <c r="C13" s="56">
        <v>300.0</v>
      </c>
      <c r="D13" s="57">
        <v>45421.0</v>
      </c>
      <c r="F13" s="55"/>
      <c r="G13" s="57"/>
      <c r="H13" s="1" t="s">
        <v>315</v>
      </c>
      <c r="I13" s="56">
        <v>536.54</v>
      </c>
      <c r="J13" s="57">
        <v>45426.0</v>
      </c>
      <c r="K13" s="57"/>
    </row>
    <row r="14">
      <c r="B14" s="1" t="s">
        <v>316</v>
      </c>
      <c r="C14" s="59">
        <v>500.0</v>
      </c>
      <c r="D14" s="57">
        <v>45418.0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H15" s="1" t="s">
        <v>423</v>
      </c>
      <c r="I15" s="56">
        <v>300.0</v>
      </c>
      <c r="J15" s="57">
        <v>45418.0</v>
      </c>
    </row>
    <row r="16">
      <c r="B16" s="84" t="s">
        <v>419</v>
      </c>
      <c r="C16" s="56">
        <v>14.5</v>
      </c>
      <c r="D16" s="57">
        <v>45418.0</v>
      </c>
      <c r="F16" s="55"/>
      <c r="I16" s="56"/>
      <c r="J16" s="57"/>
      <c r="K16" s="57"/>
    </row>
    <row r="17">
      <c r="B17" s="1" t="s">
        <v>411</v>
      </c>
      <c r="C17" s="56">
        <v>42.75</v>
      </c>
      <c r="D17" s="57">
        <v>45418.0</v>
      </c>
      <c r="F17" s="55"/>
      <c r="I17" s="56"/>
      <c r="J17" s="81"/>
    </row>
    <row r="18">
      <c r="A18" s="57">
        <v>44962.0</v>
      </c>
      <c r="B18" s="1" t="s">
        <v>461</v>
      </c>
      <c r="C18" s="56">
        <v>0.0</v>
      </c>
      <c r="D18" s="57"/>
      <c r="F18" s="55"/>
      <c r="I18" s="56"/>
    </row>
    <row r="19">
      <c r="B19" s="95" t="s">
        <v>436</v>
      </c>
      <c r="C19" s="56">
        <v>300.0</v>
      </c>
      <c r="D19" s="57">
        <v>45418.0</v>
      </c>
      <c r="E19" s="57"/>
      <c r="F19" s="55"/>
      <c r="G19" s="1" t="s">
        <v>252</v>
      </c>
      <c r="H19" s="1" t="s">
        <v>417</v>
      </c>
      <c r="I19" s="1"/>
      <c r="J19" s="57"/>
    </row>
    <row r="20">
      <c r="B20" s="1" t="s">
        <v>437</v>
      </c>
      <c r="C20" s="88">
        <f>sum(C6:C19)</f>
        <v>3502.95</v>
      </c>
      <c r="D20" s="57"/>
      <c r="F20" s="55"/>
      <c r="H20" s="1" t="s">
        <v>437</v>
      </c>
      <c r="I20" s="88">
        <f>sum(I6:I19)</f>
        <v>2369.05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-3502.95</v>
      </c>
      <c r="F23" s="55"/>
      <c r="G23" s="1" t="s">
        <v>439</v>
      </c>
      <c r="H23" s="94"/>
      <c r="I23" s="60">
        <f>H23-I20</f>
        <v>-2369.05</v>
      </c>
    </row>
    <row r="24">
      <c r="F24" s="55"/>
    </row>
    <row r="25">
      <c r="A25" s="1">
        <v>2045209.0</v>
      </c>
      <c r="B25" s="1" t="s">
        <v>472</v>
      </c>
      <c r="C25" s="1">
        <v>25.0</v>
      </c>
      <c r="D25" s="57">
        <v>45421.0</v>
      </c>
      <c r="F25" s="55"/>
      <c r="H25" s="1" t="s">
        <v>440</v>
      </c>
    </row>
    <row r="26">
      <c r="A26" s="1">
        <v>2073143.0</v>
      </c>
      <c r="B26" s="1" t="s">
        <v>472</v>
      </c>
      <c r="C26" s="1">
        <v>25.0</v>
      </c>
      <c r="D26" s="57">
        <v>45421.0</v>
      </c>
      <c r="F26" s="55"/>
    </row>
    <row r="27">
      <c r="A27" s="1">
        <v>2762512.0</v>
      </c>
      <c r="B27" s="1" t="s">
        <v>472</v>
      </c>
      <c r="C27" s="1">
        <v>75.0</v>
      </c>
      <c r="D27" s="57">
        <v>45421.0</v>
      </c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9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587.55</v>
      </c>
      <c r="C2" s="49" t="s">
        <v>126</v>
      </c>
      <c r="D2" s="54">
        <f>sum(C5:C19)</f>
        <v>3403.65</v>
      </c>
      <c r="E2" s="51"/>
      <c r="F2" s="52"/>
      <c r="G2" s="49" t="s">
        <v>108</v>
      </c>
      <c r="H2" s="53">
        <f>(H1+J1-J2)</f>
        <v>1729.5</v>
      </c>
      <c r="I2" s="49" t="s">
        <v>126</v>
      </c>
      <c r="J2" s="54">
        <f>SUM(I5:I19)</f>
        <v>2207.88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467</v>
      </c>
      <c r="B5" s="1" t="s">
        <v>462</v>
      </c>
      <c r="C5" s="56">
        <v>225.64</v>
      </c>
      <c r="D5" s="57">
        <v>45447.0</v>
      </c>
      <c r="F5" s="55"/>
      <c r="H5" s="1" t="s">
        <v>463</v>
      </c>
      <c r="I5" s="56">
        <v>362.0</v>
      </c>
      <c r="J5" s="57">
        <v>45459.0</v>
      </c>
    </row>
    <row r="6">
      <c r="A6" s="57"/>
      <c r="B6" s="1" t="s">
        <v>382</v>
      </c>
      <c r="C6" s="56">
        <v>1521.73</v>
      </c>
      <c r="D6" s="57">
        <v>45447.0</v>
      </c>
      <c r="E6" s="57"/>
      <c r="F6" s="55"/>
      <c r="G6" s="1" t="s">
        <v>252</v>
      </c>
      <c r="H6" s="1" t="s">
        <v>170</v>
      </c>
      <c r="I6" s="56">
        <v>40.0</v>
      </c>
      <c r="J6" s="57"/>
    </row>
    <row r="7">
      <c r="B7" s="1" t="s">
        <v>413</v>
      </c>
      <c r="C7" s="56"/>
      <c r="D7" s="57"/>
      <c r="E7" s="57"/>
      <c r="F7" s="55"/>
      <c r="H7" s="1" t="s">
        <v>229</v>
      </c>
      <c r="I7" s="56">
        <v>458.53</v>
      </c>
      <c r="J7" s="57">
        <v>45459.0</v>
      </c>
      <c r="K7" s="57"/>
    </row>
    <row r="8">
      <c r="A8" s="57"/>
      <c r="B8" s="1" t="s">
        <v>383</v>
      </c>
      <c r="C8" s="56">
        <v>288.03</v>
      </c>
      <c r="D8" s="57">
        <v>45447.0</v>
      </c>
      <c r="E8" s="57"/>
      <c r="F8" s="55"/>
      <c r="G8" s="57"/>
      <c r="H8" s="1" t="s">
        <v>397</v>
      </c>
      <c r="I8" s="56">
        <v>83.49</v>
      </c>
      <c r="J8" s="57">
        <v>45459.0</v>
      </c>
      <c r="K8" s="57"/>
    </row>
    <row r="9">
      <c r="A9" s="1" t="s">
        <v>252</v>
      </c>
      <c r="B9" s="1" t="s">
        <v>384</v>
      </c>
      <c r="C9" s="56"/>
      <c r="D9" s="57"/>
      <c r="E9" s="57"/>
      <c r="F9" s="55"/>
      <c r="G9" s="1" t="s">
        <v>252</v>
      </c>
      <c r="H9" s="1" t="s">
        <v>261</v>
      </c>
      <c r="I9" s="56"/>
      <c r="J9" s="57"/>
      <c r="K9" s="1"/>
    </row>
    <row r="10">
      <c r="A10" s="1"/>
      <c r="B10" s="1"/>
      <c r="C10" s="56"/>
      <c r="D10" s="57"/>
      <c r="F10" s="55"/>
      <c r="G10" s="1">
        <v>96.0</v>
      </c>
      <c r="H10" s="1" t="s">
        <v>312</v>
      </c>
      <c r="I10" s="56">
        <v>193.31</v>
      </c>
      <c r="J10" s="57">
        <v>45459.0</v>
      </c>
    </row>
    <row r="11">
      <c r="A11" s="58"/>
      <c r="B11" s="84" t="s">
        <v>415</v>
      </c>
      <c r="C11" s="56">
        <v>150.0</v>
      </c>
      <c r="D11" s="57">
        <v>45447.0</v>
      </c>
      <c r="E11" s="57"/>
      <c r="F11" s="55"/>
      <c r="I11" s="56"/>
      <c r="J11" s="57"/>
    </row>
    <row r="12">
      <c r="A12" s="1"/>
      <c r="B12" s="1" t="s">
        <v>460</v>
      </c>
      <c r="C12" s="56">
        <v>203.75</v>
      </c>
      <c r="D12" s="57">
        <v>45447.0</v>
      </c>
      <c r="F12" s="55"/>
      <c r="H12" s="1" t="s">
        <v>313</v>
      </c>
      <c r="I12" s="56"/>
      <c r="J12" s="57"/>
    </row>
    <row r="13">
      <c r="B13" s="1" t="s">
        <v>414</v>
      </c>
      <c r="C13" s="56">
        <v>200.0</v>
      </c>
      <c r="D13" s="57">
        <v>45447.0</v>
      </c>
      <c r="F13" s="55"/>
      <c r="G13" s="57"/>
      <c r="H13" s="1" t="s">
        <v>315</v>
      </c>
      <c r="I13" s="56">
        <v>536.54</v>
      </c>
      <c r="J13" s="57">
        <v>45459.0</v>
      </c>
      <c r="K13" s="57"/>
    </row>
    <row r="14">
      <c r="B14" s="1" t="s">
        <v>316</v>
      </c>
      <c r="C14" s="59">
        <v>300.0</v>
      </c>
      <c r="D14" s="57">
        <v>45447.0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45450.0</v>
      </c>
      <c r="E15" s="57"/>
      <c r="F15" s="55"/>
      <c r="H15" s="1" t="s">
        <v>423</v>
      </c>
      <c r="I15" s="56">
        <v>289.52</v>
      </c>
      <c r="J15" s="57">
        <v>45459.0</v>
      </c>
    </row>
    <row r="16">
      <c r="B16" s="84" t="s">
        <v>419</v>
      </c>
      <c r="C16" s="56">
        <v>14.5</v>
      </c>
      <c r="D16" s="57">
        <v>45447.0</v>
      </c>
      <c r="F16" s="55"/>
      <c r="G16" s="1" t="s">
        <v>252</v>
      </c>
      <c r="H16" s="1" t="s">
        <v>473</v>
      </c>
      <c r="I16" s="56">
        <v>244.49</v>
      </c>
      <c r="J16" s="57">
        <v>45462.0</v>
      </c>
      <c r="K16" s="57"/>
    </row>
    <row r="17">
      <c r="B17" s="1" t="s">
        <v>411</v>
      </c>
      <c r="C17" s="56">
        <v>0.0</v>
      </c>
      <c r="D17" s="57">
        <v>45447.0</v>
      </c>
      <c r="F17" s="55"/>
      <c r="I17" s="56"/>
      <c r="J17" s="81"/>
    </row>
    <row r="18">
      <c r="A18" s="57">
        <v>44962.0</v>
      </c>
      <c r="B18" s="1" t="s">
        <v>461</v>
      </c>
      <c r="C18" s="56">
        <v>0.0</v>
      </c>
      <c r="D18" s="57">
        <v>45447.0</v>
      </c>
      <c r="F18" s="55"/>
      <c r="I18" s="56"/>
    </row>
    <row r="19">
      <c r="B19" s="95" t="s">
        <v>436</v>
      </c>
      <c r="C19" s="56">
        <v>300.0</v>
      </c>
      <c r="D19" s="57">
        <v>45447.0</v>
      </c>
      <c r="E19" s="57"/>
      <c r="F19" s="55"/>
      <c r="G19" s="1" t="s">
        <v>252</v>
      </c>
      <c r="H19" s="1" t="s">
        <v>417</v>
      </c>
      <c r="I19" s="1"/>
      <c r="J19" s="57">
        <v>45464.0</v>
      </c>
    </row>
    <row r="20">
      <c r="B20" s="1" t="s">
        <v>437</v>
      </c>
      <c r="C20" s="88">
        <f>sum(C6:C19)</f>
        <v>3178.01</v>
      </c>
      <c r="D20" s="57"/>
      <c r="F20" s="55"/>
      <c r="H20" s="1" t="s">
        <v>437</v>
      </c>
      <c r="I20" s="88">
        <f>sum(I6:I19)</f>
        <v>1845.88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-3178.01</v>
      </c>
      <c r="F23" s="55"/>
      <c r="G23" s="1" t="s">
        <v>439</v>
      </c>
      <c r="H23" s="94"/>
      <c r="I23" s="60">
        <f>H23-I20</f>
        <v>-1845.88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9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474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1240.47</v>
      </c>
      <c r="C2" s="49" t="s">
        <v>126</v>
      </c>
      <c r="D2" s="54">
        <f>sum(C5:C19)</f>
        <v>2750.73</v>
      </c>
      <c r="E2" s="51"/>
      <c r="F2" s="52"/>
      <c r="G2" s="49" t="s">
        <v>108</v>
      </c>
      <c r="H2" s="53">
        <f>(H1+J1-J2)</f>
        <v>1618.01</v>
      </c>
      <c r="I2" s="49" t="s">
        <v>126</v>
      </c>
      <c r="J2" s="54">
        <f>SUM(I5:I19)</f>
        <v>2319.37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2" t="s">
        <v>475</v>
      </c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467</v>
      </c>
      <c r="B5" s="1" t="s">
        <v>462</v>
      </c>
      <c r="C5" s="56">
        <v>225.64</v>
      </c>
      <c r="D5" s="57">
        <v>45475.0</v>
      </c>
      <c r="F5" s="55"/>
      <c r="H5" s="1" t="s">
        <v>463</v>
      </c>
      <c r="I5" s="56">
        <v>375.0</v>
      </c>
      <c r="J5" s="57">
        <v>45476.0</v>
      </c>
    </row>
    <row r="6">
      <c r="A6" s="57"/>
      <c r="B6" s="1" t="s">
        <v>382</v>
      </c>
      <c r="C6" s="56">
        <v>1521.73</v>
      </c>
      <c r="D6" s="57">
        <v>45476.0</v>
      </c>
      <c r="E6" s="57"/>
      <c r="F6" s="55"/>
      <c r="G6" s="1" t="s">
        <v>252</v>
      </c>
      <c r="H6" s="1" t="s">
        <v>170</v>
      </c>
      <c r="I6" s="56">
        <v>40.0</v>
      </c>
      <c r="J6" s="57"/>
    </row>
    <row r="7">
      <c r="B7" s="1" t="s">
        <v>413</v>
      </c>
      <c r="C7" s="56"/>
      <c r="D7" s="57"/>
      <c r="E7" s="57"/>
      <c r="F7" s="55"/>
      <c r="H7" s="1" t="s">
        <v>229</v>
      </c>
      <c r="I7" s="56">
        <v>458.53</v>
      </c>
      <c r="J7" s="57">
        <v>45476.0</v>
      </c>
      <c r="K7" s="57"/>
    </row>
    <row r="8">
      <c r="A8" s="57"/>
      <c r="B8" s="1" t="s">
        <v>383</v>
      </c>
      <c r="C8" s="56">
        <v>296.86</v>
      </c>
      <c r="D8" s="57">
        <v>45476.0</v>
      </c>
      <c r="E8" s="57"/>
      <c r="F8" s="55"/>
      <c r="G8" s="57"/>
      <c r="H8" s="1" t="s">
        <v>397</v>
      </c>
      <c r="I8" s="56">
        <v>83.49</v>
      </c>
      <c r="J8" s="57">
        <v>45481.0</v>
      </c>
      <c r="K8" s="57"/>
    </row>
    <row r="9">
      <c r="A9" s="1" t="s">
        <v>252</v>
      </c>
      <c r="B9" s="1" t="s">
        <v>384</v>
      </c>
      <c r="C9" s="56">
        <v>29.0</v>
      </c>
      <c r="D9" s="57">
        <v>45477.0</v>
      </c>
      <c r="E9" s="57"/>
      <c r="F9" s="55"/>
      <c r="G9" s="1" t="s">
        <v>252</v>
      </c>
      <c r="H9" s="1" t="s">
        <v>261</v>
      </c>
      <c r="I9" s="56">
        <v>272.56</v>
      </c>
      <c r="J9" s="57">
        <v>45492.0</v>
      </c>
      <c r="K9" s="1"/>
    </row>
    <row r="10">
      <c r="A10" s="1"/>
      <c r="B10" s="1"/>
      <c r="C10" s="56"/>
      <c r="D10" s="57"/>
      <c r="F10" s="55"/>
      <c r="G10" s="1">
        <v>96.0</v>
      </c>
      <c r="H10" s="1" t="s">
        <v>312</v>
      </c>
      <c r="I10" s="56">
        <v>208.49</v>
      </c>
      <c r="J10" s="57">
        <v>45476.0</v>
      </c>
    </row>
    <row r="11">
      <c r="A11" s="58"/>
      <c r="B11" s="84" t="s">
        <v>415</v>
      </c>
      <c r="C11" s="56"/>
      <c r="D11" s="57"/>
      <c r="E11" s="57"/>
      <c r="F11" s="55"/>
      <c r="I11" s="56"/>
      <c r="J11" s="57"/>
    </row>
    <row r="12">
      <c r="A12" s="1"/>
      <c r="B12" s="1" t="s">
        <v>460</v>
      </c>
      <c r="C12" s="56">
        <v>0.0</v>
      </c>
      <c r="D12" s="57">
        <v>45476.0</v>
      </c>
      <c r="F12" s="55"/>
      <c r="H12" s="1" t="s">
        <v>313</v>
      </c>
      <c r="I12" s="56">
        <v>50.0</v>
      </c>
      <c r="J12" s="57">
        <v>45476.0</v>
      </c>
    </row>
    <row r="13">
      <c r="B13" s="1" t="s">
        <v>414</v>
      </c>
      <c r="C13" s="56"/>
      <c r="D13" s="57"/>
      <c r="F13" s="55"/>
      <c r="G13" s="57"/>
      <c r="H13" s="1" t="s">
        <v>315</v>
      </c>
      <c r="I13" s="56">
        <v>536.54</v>
      </c>
      <c r="J13" s="57">
        <v>45492.0</v>
      </c>
      <c r="K13" s="57"/>
    </row>
    <row r="14">
      <c r="B14" s="1" t="s">
        <v>316</v>
      </c>
      <c r="C14" s="59">
        <v>247.0</v>
      </c>
      <c r="D14" s="57">
        <v>45476.0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45481.0</v>
      </c>
      <c r="E15" s="57"/>
      <c r="F15" s="55"/>
      <c r="H15" s="1" t="s">
        <v>423</v>
      </c>
      <c r="I15" s="56">
        <v>294.76</v>
      </c>
      <c r="J15" s="57">
        <v>45476.0</v>
      </c>
    </row>
    <row r="16">
      <c r="B16" s="84" t="s">
        <v>419</v>
      </c>
      <c r="C16" s="56">
        <v>14.5</v>
      </c>
      <c r="D16" s="57">
        <v>45476.0</v>
      </c>
      <c r="F16" s="55"/>
      <c r="I16" s="56"/>
      <c r="J16" s="57"/>
      <c r="K16" s="57"/>
    </row>
    <row r="17">
      <c r="B17" s="1" t="s">
        <v>411</v>
      </c>
      <c r="C17" s="56">
        <v>0.0</v>
      </c>
      <c r="D17" s="57">
        <v>45476.0</v>
      </c>
      <c r="F17" s="55"/>
      <c r="I17" s="56"/>
      <c r="J17" s="81"/>
    </row>
    <row r="18">
      <c r="A18" s="57">
        <v>44962.0</v>
      </c>
      <c r="B18" s="1" t="s">
        <v>461</v>
      </c>
      <c r="C18" s="56">
        <v>0.0</v>
      </c>
      <c r="D18" s="57">
        <v>45476.0</v>
      </c>
      <c r="F18" s="55"/>
      <c r="I18" s="56"/>
    </row>
    <row r="19">
      <c r="B19" s="95" t="s">
        <v>436</v>
      </c>
      <c r="C19" s="56">
        <v>216.0</v>
      </c>
      <c r="D19" s="57">
        <v>45476.0</v>
      </c>
      <c r="E19" s="57"/>
      <c r="F19" s="55"/>
      <c r="G19" s="1" t="s">
        <v>252</v>
      </c>
      <c r="H19" s="1" t="s">
        <v>417</v>
      </c>
      <c r="I19" s="1"/>
      <c r="J19" s="57"/>
    </row>
    <row r="20">
      <c r="B20" s="1" t="s">
        <v>437</v>
      </c>
      <c r="C20" s="88">
        <f>sum(C6:C19)</f>
        <v>2525.09</v>
      </c>
      <c r="D20" s="57"/>
      <c r="F20" s="55"/>
      <c r="H20" s="1" t="s">
        <v>437</v>
      </c>
      <c r="I20" s="88">
        <f>sum(I6:I19)</f>
        <v>1944.37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-2525.09</v>
      </c>
      <c r="F23" s="55"/>
      <c r="G23" s="1" t="s">
        <v>439</v>
      </c>
      <c r="H23" s="94"/>
      <c r="I23" s="60">
        <f>H23-I20</f>
        <v>-1944.37</v>
      </c>
    </row>
    <row r="24">
      <c r="F24" s="55"/>
    </row>
    <row r="25">
      <c r="F25" s="55"/>
      <c r="H25" s="1" t="s">
        <v>440</v>
      </c>
    </row>
    <row r="26">
      <c r="B26" s="1" t="s">
        <v>476</v>
      </c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9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42.31</v>
      </c>
      <c r="C2" s="49" t="s">
        <v>126</v>
      </c>
      <c r="D2" s="54">
        <f>sum(C5:C19)</f>
        <v>3948.89</v>
      </c>
      <c r="E2" s="51"/>
      <c r="F2" s="52"/>
      <c r="G2" s="49" t="s">
        <v>108</v>
      </c>
      <c r="H2" s="53">
        <f>(H1+J1-J2)</f>
        <v>904.63</v>
      </c>
      <c r="I2" s="49" t="s">
        <v>126</v>
      </c>
      <c r="J2" s="54">
        <f>SUM(I5:I19)</f>
        <v>3032.75</v>
      </c>
      <c r="K2" s="52"/>
      <c r="L2" s="60">
        <f>sum(C5+C9+C10+C11+C13+C14+C15+C16+C17+C18+C19+I5+I6+I8+I10+I15)</f>
        <v>3331.47</v>
      </c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>
        <v>45506.0</v>
      </c>
      <c r="F5" s="55"/>
      <c r="H5" s="1" t="s">
        <v>463</v>
      </c>
      <c r="I5" s="56">
        <v>500.0</v>
      </c>
      <c r="J5" s="57">
        <v>45898.0</v>
      </c>
      <c r="L5" s="60">
        <f>sum(I7+I13+I9)</f>
        <v>1267.63</v>
      </c>
    </row>
    <row r="6">
      <c r="A6" s="57"/>
      <c r="B6" s="1" t="s">
        <v>382</v>
      </c>
      <c r="C6" s="56">
        <v>1521.73</v>
      </c>
      <c r="D6" s="57">
        <v>45506.0</v>
      </c>
      <c r="E6" s="57"/>
      <c r="F6" s="55"/>
      <c r="G6" s="1" t="s">
        <v>252</v>
      </c>
      <c r="H6" s="1" t="s">
        <v>170</v>
      </c>
      <c r="I6" s="56">
        <v>40.0</v>
      </c>
      <c r="J6" s="57"/>
    </row>
    <row r="7">
      <c r="B7" s="1" t="s">
        <v>413</v>
      </c>
      <c r="C7" s="56"/>
      <c r="D7" s="57"/>
      <c r="E7" s="57"/>
      <c r="F7" s="55"/>
      <c r="H7" s="1" t="s">
        <v>229</v>
      </c>
      <c r="I7" s="56">
        <v>458.53</v>
      </c>
      <c r="J7" s="57">
        <v>45522.0</v>
      </c>
      <c r="K7" s="57"/>
    </row>
    <row r="8">
      <c r="A8" s="57"/>
      <c r="B8" s="1" t="s">
        <v>383</v>
      </c>
      <c r="C8" s="56">
        <v>456.64</v>
      </c>
      <c r="D8" s="57">
        <v>45506.0</v>
      </c>
      <c r="E8" s="57"/>
      <c r="F8" s="55"/>
      <c r="G8" s="57"/>
      <c r="H8" s="1" t="s">
        <v>397</v>
      </c>
      <c r="I8" s="56">
        <v>83.49</v>
      </c>
      <c r="J8" s="57">
        <v>45512.0</v>
      </c>
      <c r="K8" s="57"/>
    </row>
    <row r="9">
      <c r="A9" s="1" t="s">
        <v>252</v>
      </c>
      <c r="B9" s="1" t="s">
        <v>384</v>
      </c>
      <c r="C9" s="56">
        <v>72.0</v>
      </c>
      <c r="D9" s="57">
        <v>45505.0</v>
      </c>
      <c r="E9" s="57"/>
      <c r="F9" s="55"/>
      <c r="G9" s="1" t="s">
        <v>252</v>
      </c>
      <c r="H9" s="1" t="s">
        <v>261</v>
      </c>
      <c r="I9" s="56">
        <v>272.56</v>
      </c>
      <c r="J9" s="57"/>
      <c r="K9" s="1"/>
    </row>
    <row r="10">
      <c r="A10" s="1"/>
      <c r="B10" s="1" t="s">
        <v>478</v>
      </c>
      <c r="C10" s="56">
        <v>64.63</v>
      </c>
      <c r="D10" s="57">
        <v>45518.0</v>
      </c>
      <c r="F10" s="55"/>
      <c r="G10" s="1">
        <v>96.0</v>
      </c>
      <c r="H10" s="1" t="s">
        <v>312</v>
      </c>
      <c r="I10" s="56">
        <v>442.7</v>
      </c>
      <c r="J10" s="57">
        <v>45506.0</v>
      </c>
    </row>
    <row r="11">
      <c r="A11" s="58"/>
      <c r="B11" s="84" t="s">
        <v>415</v>
      </c>
      <c r="C11" s="56">
        <v>200.0</v>
      </c>
      <c r="D11" s="57">
        <v>45506.0</v>
      </c>
      <c r="E11" s="57"/>
      <c r="F11" s="55"/>
      <c r="I11" s="56"/>
      <c r="J11" s="57"/>
    </row>
    <row r="12">
      <c r="A12" s="1"/>
      <c r="B12" s="1" t="s">
        <v>460</v>
      </c>
      <c r="C12" s="56">
        <v>0.0</v>
      </c>
      <c r="D12" s="57">
        <v>45506.0</v>
      </c>
      <c r="F12" s="55"/>
      <c r="H12" s="1" t="s">
        <v>313</v>
      </c>
      <c r="I12" s="56"/>
      <c r="J12" s="57"/>
    </row>
    <row r="13">
      <c r="B13" s="1" t="s">
        <v>414</v>
      </c>
      <c r="C13" s="56">
        <v>219.0</v>
      </c>
      <c r="D13" s="57">
        <v>45506.0</v>
      </c>
      <c r="F13" s="55"/>
      <c r="G13" s="57"/>
      <c r="H13" s="1" t="s">
        <v>315</v>
      </c>
      <c r="I13" s="56">
        <v>536.54</v>
      </c>
      <c r="J13" s="57">
        <v>45522.0</v>
      </c>
      <c r="K13" s="57"/>
    </row>
    <row r="14">
      <c r="B14" s="1" t="s">
        <v>316</v>
      </c>
      <c r="C14" s="59">
        <v>700.0</v>
      </c>
      <c r="D14" s="57">
        <v>45898.0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H15" s="1" t="s">
        <v>423</v>
      </c>
      <c r="I15" s="56">
        <v>294.76</v>
      </c>
      <c r="J15" s="57">
        <v>45522.0</v>
      </c>
    </row>
    <row r="16">
      <c r="B16" s="84" t="s">
        <v>419</v>
      </c>
      <c r="C16" s="56">
        <v>14.5</v>
      </c>
      <c r="D16" s="57">
        <v>45506.0</v>
      </c>
      <c r="F16" s="55"/>
      <c r="I16" s="56"/>
      <c r="J16" s="57"/>
      <c r="K16" s="57"/>
    </row>
    <row r="17">
      <c r="B17" s="1" t="s">
        <v>411</v>
      </c>
      <c r="C17" s="56">
        <v>32.75</v>
      </c>
      <c r="D17" s="57">
        <v>45506.0</v>
      </c>
      <c r="F17" s="55"/>
      <c r="I17" s="56"/>
      <c r="J17" s="81"/>
    </row>
    <row r="18">
      <c r="A18" s="57">
        <v>44962.0</v>
      </c>
      <c r="B18" s="1" t="s">
        <v>461</v>
      </c>
      <c r="C18" s="56">
        <v>29.0</v>
      </c>
      <c r="D18" s="57">
        <v>45506.0</v>
      </c>
      <c r="F18" s="55"/>
      <c r="I18" s="56"/>
    </row>
    <row r="19">
      <c r="B19" s="95" t="s">
        <v>436</v>
      </c>
      <c r="C19" s="56">
        <v>213.0</v>
      </c>
      <c r="D19" s="57">
        <v>45506.0</v>
      </c>
      <c r="E19" s="57"/>
      <c r="F19" s="55"/>
      <c r="G19" s="1" t="s">
        <v>252</v>
      </c>
      <c r="H19" s="1" t="s">
        <v>417</v>
      </c>
      <c r="I19" s="1">
        <v>404.17</v>
      </c>
      <c r="J19" s="57"/>
    </row>
    <row r="20">
      <c r="B20" s="1" t="s">
        <v>437</v>
      </c>
      <c r="C20" s="88">
        <f>sum(C6:C19)</f>
        <v>3723.25</v>
      </c>
      <c r="D20" s="57"/>
      <c r="F20" s="55"/>
      <c r="H20" s="1" t="s">
        <v>437</v>
      </c>
      <c r="I20" s="88">
        <f>sum(I6:I19)</f>
        <v>2532.75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-3723.25</v>
      </c>
      <c r="F23" s="55"/>
      <c r="G23" s="1" t="s">
        <v>439</v>
      </c>
      <c r="H23" s="94"/>
      <c r="I23" s="60">
        <f>H23-I20</f>
        <v>-2532.75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9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-29.1</v>
      </c>
      <c r="C2" s="49" t="s">
        <v>126</v>
      </c>
      <c r="D2" s="54">
        <f>sum(C5:C19)</f>
        <v>4020.3</v>
      </c>
      <c r="E2" s="51"/>
      <c r="F2" s="52"/>
      <c r="G2" s="49" t="s">
        <v>108</v>
      </c>
      <c r="H2" s="53">
        <f>(H1+J1-J2)</f>
        <v>913.43</v>
      </c>
      <c r="I2" s="49" t="s">
        <v>126</v>
      </c>
      <c r="J2" s="54">
        <f>SUM(I5:I19)</f>
        <v>3023.95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>
        <v>45538.0</v>
      </c>
      <c r="F5" s="55"/>
      <c r="H5" s="1" t="s">
        <v>463</v>
      </c>
      <c r="I5" s="56">
        <v>424.0</v>
      </c>
      <c r="J5" s="57">
        <v>45554.0</v>
      </c>
    </row>
    <row r="6">
      <c r="A6" s="57"/>
      <c r="B6" s="1" t="s">
        <v>382</v>
      </c>
      <c r="C6" s="56">
        <v>1521.73</v>
      </c>
      <c r="D6" s="57">
        <v>45538.0</v>
      </c>
      <c r="E6" s="57"/>
      <c r="F6" s="55"/>
      <c r="G6" s="1" t="s">
        <v>252</v>
      </c>
      <c r="H6" s="1" t="s">
        <v>170</v>
      </c>
      <c r="I6" s="56">
        <v>44.0</v>
      </c>
      <c r="J6" s="57">
        <v>45547.0</v>
      </c>
    </row>
    <row r="7">
      <c r="B7" s="1" t="s">
        <v>413</v>
      </c>
      <c r="C7" s="56"/>
      <c r="D7" s="57"/>
      <c r="E7" s="57"/>
      <c r="F7" s="55"/>
      <c r="H7" s="1" t="s">
        <v>229</v>
      </c>
      <c r="I7" s="56">
        <v>423.31</v>
      </c>
      <c r="J7" s="57">
        <v>45550.0</v>
      </c>
      <c r="K7" s="1" t="s">
        <v>156</v>
      </c>
    </row>
    <row r="8">
      <c r="A8" s="57"/>
      <c r="B8" s="1" t="s">
        <v>383</v>
      </c>
      <c r="C8" s="56">
        <v>520.68</v>
      </c>
      <c r="D8" s="57">
        <v>45538.0</v>
      </c>
      <c r="E8" s="57"/>
      <c r="F8" s="55"/>
      <c r="G8" s="57"/>
      <c r="H8" s="1" t="s">
        <v>397</v>
      </c>
      <c r="I8" s="56">
        <v>83.49</v>
      </c>
      <c r="J8" s="57">
        <v>45550.0</v>
      </c>
      <c r="K8" s="57"/>
    </row>
    <row r="9">
      <c r="A9" s="1" t="s">
        <v>252</v>
      </c>
      <c r="B9" s="1" t="s">
        <v>384</v>
      </c>
      <c r="C9" s="56">
        <v>65.0</v>
      </c>
      <c r="D9" s="57">
        <v>45545.0</v>
      </c>
      <c r="E9" s="57"/>
      <c r="F9" s="55"/>
      <c r="G9" s="1" t="s">
        <v>252</v>
      </c>
      <c r="H9" s="1" t="s">
        <v>261</v>
      </c>
      <c r="I9" s="56">
        <v>275.49</v>
      </c>
      <c r="J9" s="57">
        <v>45553.0</v>
      </c>
      <c r="K9" s="1"/>
    </row>
    <row r="10">
      <c r="A10" s="1"/>
      <c r="B10" s="1" t="s">
        <v>479</v>
      </c>
      <c r="C10" s="56">
        <v>404.0</v>
      </c>
      <c r="D10" s="57"/>
      <c r="F10" s="55"/>
      <c r="G10" s="1">
        <v>96.0</v>
      </c>
      <c r="H10" s="1" t="s">
        <v>312</v>
      </c>
      <c r="I10" s="56">
        <v>250.0</v>
      </c>
      <c r="J10" s="57">
        <v>45550.0</v>
      </c>
    </row>
    <row r="11">
      <c r="A11" s="58"/>
      <c r="B11" s="84" t="s">
        <v>415</v>
      </c>
      <c r="C11" s="56">
        <v>116.0</v>
      </c>
      <c r="D11" s="57"/>
      <c r="E11" s="57"/>
      <c r="F11" s="55"/>
      <c r="G11" s="1" t="s">
        <v>252</v>
      </c>
      <c r="H11" s="1" t="s">
        <v>479</v>
      </c>
      <c r="I11" s="56">
        <v>404.17</v>
      </c>
      <c r="J11" s="57">
        <v>45556.0</v>
      </c>
    </row>
    <row r="12">
      <c r="A12" s="1"/>
      <c r="B12" s="1" t="s">
        <v>460</v>
      </c>
      <c r="C12" s="56">
        <v>100.0</v>
      </c>
      <c r="D12" s="57">
        <v>45538.0</v>
      </c>
      <c r="F12" s="55"/>
      <c r="H12" s="1" t="s">
        <v>313</v>
      </c>
      <c r="I12" s="56"/>
      <c r="J12" s="57"/>
    </row>
    <row r="13">
      <c r="B13" s="1" t="s">
        <v>414</v>
      </c>
      <c r="C13" s="56">
        <v>220.0</v>
      </c>
      <c r="D13" s="57">
        <v>45538.0</v>
      </c>
      <c r="F13" s="55"/>
      <c r="G13" s="57"/>
      <c r="H13" s="1" t="s">
        <v>315</v>
      </c>
      <c r="I13" s="56">
        <v>536.54</v>
      </c>
      <c r="J13" s="57">
        <v>45550.0</v>
      </c>
      <c r="K13" s="57"/>
    </row>
    <row r="14">
      <c r="B14" s="1" t="s">
        <v>316</v>
      </c>
      <c r="C14" s="59">
        <v>300.0</v>
      </c>
      <c r="D14" s="57">
        <v>45538.0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45544.0</v>
      </c>
      <c r="E15" s="57"/>
      <c r="F15" s="55"/>
      <c r="H15" s="1" t="s">
        <v>423</v>
      </c>
      <c r="I15" s="56">
        <v>300.0</v>
      </c>
      <c r="J15" s="57">
        <v>45550.0</v>
      </c>
    </row>
    <row r="16">
      <c r="B16" s="84" t="s">
        <v>419</v>
      </c>
      <c r="C16" s="56">
        <v>14.5</v>
      </c>
      <c r="D16" s="57">
        <v>45538.0</v>
      </c>
      <c r="F16" s="55"/>
      <c r="H16" s="1" t="s">
        <v>480</v>
      </c>
      <c r="I16" s="56">
        <v>155.19</v>
      </c>
      <c r="J16" s="57">
        <v>45561.0</v>
      </c>
      <c r="K16" s="57"/>
    </row>
    <row r="17">
      <c r="B17" s="1" t="s">
        <v>411</v>
      </c>
      <c r="C17" s="56">
        <v>32.75</v>
      </c>
      <c r="D17" s="57">
        <v>45538.0</v>
      </c>
      <c r="F17" s="55"/>
      <c r="H17" s="1" t="s">
        <v>481</v>
      </c>
      <c r="I17" s="56">
        <v>64.63</v>
      </c>
      <c r="J17" s="81">
        <v>45558.0</v>
      </c>
    </row>
    <row r="18">
      <c r="A18" s="57">
        <v>44962.0</v>
      </c>
      <c r="B18" s="1" t="s">
        <v>461</v>
      </c>
      <c r="C18" s="56">
        <v>100.0</v>
      </c>
      <c r="D18" s="57">
        <v>45538.0</v>
      </c>
      <c r="F18" s="55"/>
      <c r="H18" s="1" t="s">
        <v>482</v>
      </c>
      <c r="I18" s="56">
        <v>63.13</v>
      </c>
    </row>
    <row r="19">
      <c r="B19" s="95" t="s">
        <v>436</v>
      </c>
      <c r="C19" s="56">
        <v>200.0</v>
      </c>
      <c r="D19" s="57">
        <v>45538.0</v>
      </c>
      <c r="E19" s="57"/>
      <c r="F19" s="55"/>
      <c r="G19" s="1" t="s">
        <v>252</v>
      </c>
      <c r="H19" s="1" t="s">
        <v>417</v>
      </c>
      <c r="I19" s="1"/>
      <c r="J19" s="57"/>
    </row>
    <row r="20">
      <c r="B20" s="1" t="s">
        <v>437</v>
      </c>
      <c r="C20" s="88">
        <f>sum(C6:C19)</f>
        <v>3794.66</v>
      </c>
      <c r="D20" s="57"/>
      <c r="F20" s="55"/>
      <c r="H20" s="1" t="s">
        <v>437</v>
      </c>
      <c r="I20" s="88">
        <f>sum(I6:I19)</f>
        <v>2599.95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-3794.66</v>
      </c>
      <c r="F23" s="55"/>
      <c r="G23" s="1" t="s">
        <v>439</v>
      </c>
      <c r="H23" s="94"/>
      <c r="I23" s="60">
        <f>H23-I20</f>
        <v>-2599.95</v>
      </c>
    </row>
    <row r="24">
      <c r="F24" s="55"/>
    </row>
    <row r="25">
      <c r="F25" s="55"/>
      <c r="H25" s="1" t="s">
        <v>440</v>
      </c>
    </row>
    <row r="26">
      <c r="B26" s="1"/>
      <c r="C26" s="1"/>
      <c r="D26" s="57"/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9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-66.33</v>
      </c>
      <c r="C2" s="49" t="s">
        <v>126</v>
      </c>
      <c r="D2" s="54">
        <f>sum(C5:C19)</f>
        <v>4057.53</v>
      </c>
      <c r="E2" s="51"/>
      <c r="F2" s="52"/>
      <c r="G2" s="49" t="s">
        <v>108</v>
      </c>
      <c r="H2" s="53">
        <f>(H1+J1-J2)</f>
        <v>1925.58</v>
      </c>
      <c r="I2" s="49" t="s">
        <v>126</v>
      </c>
      <c r="J2" s="54">
        <f>SUM(I5:I19)</f>
        <v>2011.8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1"/>
      <c r="F5" s="55"/>
      <c r="H5" s="1" t="s">
        <v>463</v>
      </c>
      <c r="I5" s="56"/>
      <c r="J5" s="57"/>
    </row>
    <row r="6">
      <c r="A6" s="57"/>
      <c r="B6" s="1" t="s">
        <v>382</v>
      </c>
      <c r="C6" s="56">
        <v>1521.73</v>
      </c>
      <c r="D6" s="57">
        <v>45563.0</v>
      </c>
      <c r="E6" s="57"/>
      <c r="F6" s="55"/>
      <c r="G6" s="1" t="s">
        <v>252</v>
      </c>
      <c r="H6" s="1" t="s">
        <v>170</v>
      </c>
      <c r="I6" s="56">
        <v>40.0</v>
      </c>
      <c r="J6" s="57">
        <v>45586.0</v>
      </c>
    </row>
    <row r="7">
      <c r="B7" s="1" t="s">
        <v>413</v>
      </c>
      <c r="C7" s="56"/>
      <c r="D7" s="57"/>
      <c r="E7" s="57"/>
      <c r="F7" s="55"/>
      <c r="H7" s="1"/>
      <c r="I7" s="56"/>
      <c r="J7" s="57"/>
      <c r="K7" s="1"/>
    </row>
    <row r="8">
      <c r="A8" s="57"/>
      <c r="B8" s="1" t="s">
        <v>383</v>
      </c>
      <c r="C8" s="56">
        <v>488.93</v>
      </c>
      <c r="D8" s="57">
        <v>45563.0</v>
      </c>
      <c r="E8" s="57"/>
      <c r="F8" s="55"/>
      <c r="G8" s="57"/>
      <c r="H8" s="1" t="s">
        <v>397</v>
      </c>
      <c r="I8" s="56">
        <v>83.49</v>
      </c>
      <c r="J8" s="57">
        <v>45584.0</v>
      </c>
      <c r="K8" s="57"/>
    </row>
    <row r="9">
      <c r="A9" s="1" t="s">
        <v>252</v>
      </c>
      <c r="B9" s="1" t="s">
        <v>384</v>
      </c>
      <c r="C9" s="56"/>
      <c r="D9" s="57"/>
      <c r="E9" s="57"/>
      <c r="F9" s="55"/>
      <c r="G9" s="1" t="s">
        <v>252</v>
      </c>
      <c r="H9" s="1" t="s">
        <v>261</v>
      </c>
      <c r="I9" s="56">
        <v>275.49</v>
      </c>
      <c r="J9" s="57">
        <v>45586.0</v>
      </c>
      <c r="K9" s="1"/>
    </row>
    <row r="10">
      <c r="A10" s="1"/>
      <c r="B10" s="1" t="s">
        <v>479</v>
      </c>
      <c r="C10" s="56">
        <v>404.0</v>
      </c>
      <c r="D10" s="57"/>
      <c r="F10" s="55"/>
      <c r="G10" s="1"/>
      <c r="H10" s="1" t="s">
        <v>312</v>
      </c>
      <c r="I10" s="56">
        <v>254.83</v>
      </c>
      <c r="J10" s="57">
        <v>45590.0</v>
      </c>
    </row>
    <row r="11">
      <c r="A11" s="58"/>
      <c r="B11" s="84" t="s">
        <v>415</v>
      </c>
      <c r="C11" s="56">
        <v>120.0</v>
      </c>
      <c r="D11" s="57">
        <v>45572.0</v>
      </c>
      <c r="E11" s="57"/>
      <c r="F11" s="55"/>
      <c r="G11" s="1" t="s">
        <v>252</v>
      </c>
      <c r="H11" s="1" t="s">
        <v>479</v>
      </c>
      <c r="I11" s="56">
        <v>404.17</v>
      </c>
      <c r="J11" s="57">
        <v>45586.0</v>
      </c>
    </row>
    <row r="12">
      <c r="A12" s="1"/>
      <c r="B12" s="1" t="s">
        <v>460</v>
      </c>
      <c r="C12" s="56">
        <v>100.0</v>
      </c>
      <c r="D12" s="57">
        <v>45563.0</v>
      </c>
      <c r="F12" s="55"/>
      <c r="H12" s="1" t="s">
        <v>313</v>
      </c>
      <c r="I12" s="56"/>
      <c r="J12" s="57"/>
    </row>
    <row r="13">
      <c r="B13" s="1" t="s">
        <v>414</v>
      </c>
      <c r="C13" s="56">
        <v>210.0</v>
      </c>
      <c r="D13" s="57">
        <v>45572.0</v>
      </c>
      <c r="F13" s="55"/>
      <c r="G13" s="57"/>
      <c r="H13" s="1" t="s">
        <v>315</v>
      </c>
      <c r="I13" s="56">
        <v>536.54</v>
      </c>
      <c r="J13" s="57">
        <v>45590.0</v>
      </c>
      <c r="K13" s="57"/>
    </row>
    <row r="14">
      <c r="B14" s="1" t="s">
        <v>316</v>
      </c>
      <c r="C14" s="59">
        <v>300.0</v>
      </c>
      <c r="D14" s="57">
        <v>45563.0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H15" s="1" t="s">
        <v>423</v>
      </c>
      <c r="I15" s="56">
        <v>289.52</v>
      </c>
      <c r="J15" s="57">
        <v>45590.0</v>
      </c>
    </row>
    <row r="16">
      <c r="B16" s="84" t="s">
        <v>419</v>
      </c>
      <c r="C16" s="56">
        <v>14.5</v>
      </c>
      <c r="D16" s="57">
        <v>45563.0</v>
      </c>
      <c r="F16" s="55"/>
      <c r="G16" s="1" t="s">
        <v>252</v>
      </c>
      <c r="H16" s="1" t="s">
        <v>480</v>
      </c>
      <c r="I16" s="56" t="s">
        <v>156</v>
      </c>
      <c r="J16" s="57">
        <v>45573.0</v>
      </c>
      <c r="K16" s="57"/>
    </row>
    <row r="17">
      <c r="B17" s="1" t="s">
        <v>411</v>
      </c>
      <c r="C17" s="56">
        <v>52.73</v>
      </c>
      <c r="D17" s="57">
        <v>45572.0</v>
      </c>
      <c r="F17" s="55"/>
      <c r="G17" s="1" t="s">
        <v>252</v>
      </c>
      <c r="H17" s="1" t="s">
        <v>481</v>
      </c>
      <c r="I17" s="56">
        <v>64.63</v>
      </c>
      <c r="J17" s="81"/>
    </row>
    <row r="18">
      <c r="A18" s="57">
        <v>44962.0</v>
      </c>
      <c r="B18" s="1" t="s">
        <v>461</v>
      </c>
      <c r="C18" s="56">
        <v>120.0</v>
      </c>
      <c r="D18" s="57">
        <v>45563.0</v>
      </c>
      <c r="F18" s="55"/>
      <c r="G18" s="1" t="s">
        <v>252</v>
      </c>
      <c r="H18" s="1" t="s">
        <v>482</v>
      </c>
      <c r="I18" s="56">
        <v>63.13</v>
      </c>
      <c r="J18" s="57">
        <v>45586.0</v>
      </c>
    </row>
    <row r="19">
      <c r="B19" s="95" t="s">
        <v>436</v>
      </c>
      <c r="C19" s="56">
        <v>300.0</v>
      </c>
      <c r="D19" s="57">
        <v>45563.0</v>
      </c>
      <c r="E19" s="57"/>
      <c r="F19" s="55"/>
      <c r="G19" s="1" t="s">
        <v>252</v>
      </c>
      <c r="H19" s="1"/>
      <c r="I19" s="1"/>
      <c r="J19" s="57"/>
    </row>
    <row r="20">
      <c r="B20" s="1" t="s">
        <v>437</v>
      </c>
      <c r="C20" s="88">
        <f>sum(C6:C19)</f>
        <v>3831.89</v>
      </c>
      <c r="D20" s="57"/>
      <c r="F20" s="55"/>
      <c r="H20" s="1" t="s">
        <v>437</v>
      </c>
      <c r="I20" s="88">
        <f>sum(I6:I19)</f>
        <v>2011.8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-3831.89</v>
      </c>
      <c r="F23" s="55"/>
      <c r="G23" s="1" t="s">
        <v>439</v>
      </c>
      <c r="H23" s="94"/>
      <c r="I23" s="60">
        <f>H23-I20</f>
        <v>-2011.8</v>
      </c>
    </row>
    <row r="24">
      <c r="F24" s="55"/>
    </row>
    <row r="25">
      <c r="B25" s="1" t="s">
        <v>483</v>
      </c>
      <c r="C25" s="1">
        <v>148.0</v>
      </c>
      <c r="D25" s="57">
        <v>45568.0</v>
      </c>
      <c r="F25" s="55"/>
      <c r="H25" s="1" t="s">
        <v>440</v>
      </c>
    </row>
    <row r="26">
      <c r="A26" s="1">
        <v>2.05909542E8</v>
      </c>
      <c r="B26" s="1" t="s">
        <v>484</v>
      </c>
      <c r="C26" s="1">
        <v>50.0</v>
      </c>
      <c r="D26" s="57">
        <v>45564.0</v>
      </c>
      <c r="F26" s="55"/>
    </row>
    <row r="27">
      <c r="A27" s="1">
        <v>2762512.0</v>
      </c>
      <c r="B27" s="1" t="s">
        <v>485</v>
      </c>
      <c r="C27" s="1">
        <v>50.0</v>
      </c>
      <c r="D27" s="57">
        <v>45564.0</v>
      </c>
      <c r="F27" s="55"/>
    </row>
    <row r="28">
      <c r="A28" s="1">
        <v>2073143.0</v>
      </c>
      <c r="B28" s="1" t="s">
        <v>486</v>
      </c>
      <c r="C28" s="1">
        <v>15.0</v>
      </c>
      <c r="D28" s="57">
        <v>45564.0</v>
      </c>
      <c r="F28" s="55"/>
    </row>
    <row r="29">
      <c r="A29" s="1">
        <v>2036336.0</v>
      </c>
      <c r="B29" s="1" t="s">
        <v>485</v>
      </c>
      <c r="C29" s="1">
        <v>100.0</v>
      </c>
      <c r="D29" s="57">
        <v>45564.0</v>
      </c>
      <c r="F29" s="55"/>
    </row>
    <row r="30">
      <c r="A30" s="1">
        <v>2045209.0</v>
      </c>
      <c r="B30" s="1" t="s">
        <v>485</v>
      </c>
      <c r="C30" s="1">
        <v>100.0</v>
      </c>
      <c r="D30" s="57">
        <v>45564.0</v>
      </c>
      <c r="F30" s="55"/>
    </row>
    <row r="31">
      <c r="A31" s="1">
        <v>1463.83</v>
      </c>
      <c r="B31" s="1" t="s">
        <v>487</v>
      </c>
      <c r="C31" s="1">
        <v>1291.69</v>
      </c>
      <c r="D31" s="57">
        <v>45572.0</v>
      </c>
      <c r="E31" s="1" t="s">
        <v>488</v>
      </c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9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-59.5</v>
      </c>
      <c r="C2" s="49" t="s">
        <v>126</v>
      </c>
      <c r="D2" s="54">
        <f>sum(C5:C19)</f>
        <v>4050.7</v>
      </c>
      <c r="E2" s="51"/>
      <c r="F2" s="52"/>
      <c r="G2" s="49" t="s">
        <v>108</v>
      </c>
      <c r="H2" s="53">
        <f>(H1+J1-J2)</f>
        <v>821.11</v>
      </c>
      <c r="I2" s="49" t="s">
        <v>126</v>
      </c>
      <c r="J2" s="54">
        <f>SUM(I5:I19)</f>
        <v>3116.27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>
        <v>45600.0</v>
      </c>
      <c r="F5" s="55"/>
      <c r="H5" s="1" t="s">
        <v>463</v>
      </c>
      <c r="I5" s="56">
        <v>829.0</v>
      </c>
      <c r="J5" s="57">
        <v>45600.0</v>
      </c>
    </row>
    <row r="6">
      <c r="A6" s="57"/>
      <c r="B6" s="1" t="s">
        <v>382</v>
      </c>
      <c r="C6" s="56">
        <v>1521.73</v>
      </c>
      <c r="D6" s="57">
        <v>45596.0</v>
      </c>
      <c r="E6" s="57"/>
      <c r="F6" s="55"/>
      <c r="G6" s="1" t="s">
        <v>252</v>
      </c>
      <c r="H6" s="1" t="s">
        <v>170</v>
      </c>
      <c r="I6" s="56">
        <v>100.0</v>
      </c>
      <c r="J6" s="57">
        <v>45625.0</v>
      </c>
    </row>
    <row r="7">
      <c r="B7" s="1" t="s">
        <v>413</v>
      </c>
      <c r="C7" s="56"/>
      <c r="D7" s="57"/>
      <c r="E7" s="57"/>
      <c r="F7" s="55"/>
      <c r="H7" s="1"/>
      <c r="I7" s="56"/>
      <c r="J7" s="57"/>
      <c r="K7" s="1"/>
    </row>
    <row r="8">
      <c r="A8" s="57"/>
      <c r="B8" s="1" t="s">
        <v>383</v>
      </c>
      <c r="C8" s="56">
        <v>369.91</v>
      </c>
      <c r="D8" s="57">
        <v>45596.0</v>
      </c>
      <c r="E8" s="57"/>
      <c r="F8" s="55"/>
      <c r="G8" s="57"/>
      <c r="H8" s="1" t="s">
        <v>397</v>
      </c>
      <c r="I8" s="56">
        <v>81.94</v>
      </c>
      <c r="J8" s="57">
        <v>45610.0</v>
      </c>
      <c r="K8" s="57"/>
    </row>
    <row r="9">
      <c r="A9" s="1" t="s">
        <v>252</v>
      </c>
      <c r="B9" s="1" t="s">
        <v>384</v>
      </c>
      <c r="C9" s="56">
        <v>38.0</v>
      </c>
      <c r="D9" s="57">
        <v>45597.0</v>
      </c>
      <c r="E9" s="57"/>
      <c r="F9" s="55"/>
      <c r="G9" s="1" t="s">
        <v>252</v>
      </c>
      <c r="H9" s="1" t="s">
        <v>261</v>
      </c>
      <c r="I9" s="56">
        <v>275.49</v>
      </c>
      <c r="J9" s="57">
        <v>45615.0</v>
      </c>
      <c r="K9" s="1"/>
    </row>
    <row r="10">
      <c r="A10" s="1"/>
      <c r="B10" s="1" t="s">
        <v>479</v>
      </c>
      <c r="C10" s="56">
        <v>404.0</v>
      </c>
      <c r="D10" s="57"/>
      <c r="F10" s="55"/>
      <c r="G10" s="1"/>
      <c r="H10" s="1" t="s">
        <v>312</v>
      </c>
      <c r="I10" s="56">
        <v>300.0</v>
      </c>
      <c r="J10" s="57">
        <v>45610.0</v>
      </c>
    </row>
    <row r="11">
      <c r="A11" s="58"/>
      <c r="B11" s="84" t="s">
        <v>415</v>
      </c>
      <c r="C11" s="56">
        <v>130.0</v>
      </c>
      <c r="D11" s="57">
        <v>45600.0</v>
      </c>
      <c r="E11" s="57"/>
      <c r="F11" s="55"/>
      <c r="G11" s="1" t="s">
        <v>252</v>
      </c>
      <c r="H11" s="1" t="s">
        <v>479</v>
      </c>
      <c r="I11" s="56">
        <v>420.78</v>
      </c>
      <c r="J11" s="57">
        <v>45617.0</v>
      </c>
    </row>
    <row r="12">
      <c r="A12" s="1"/>
      <c r="B12" s="1" t="s">
        <v>460</v>
      </c>
      <c r="C12" s="56">
        <v>268.22</v>
      </c>
      <c r="D12" s="57">
        <v>45600.0</v>
      </c>
      <c r="F12" s="55"/>
      <c r="H12" s="1" t="s">
        <v>313</v>
      </c>
      <c r="I12" s="56">
        <v>150.0</v>
      </c>
      <c r="J12" s="57">
        <v>45625.0</v>
      </c>
    </row>
    <row r="13">
      <c r="B13" s="1" t="s">
        <v>414</v>
      </c>
      <c r="C13" s="56">
        <v>210.0</v>
      </c>
      <c r="D13" s="57">
        <v>45600.0</v>
      </c>
      <c r="F13" s="55"/>
      <c r="G13" s="57"/>
      <c r="H13" s="1" t="s">
        <v>315</v>
      </c>
      <c r="I13" s="56">
        <v>536.54</v>
      </c>
      <c r="J13" s="57">
        <v>45625.0</v>
      </c>
      <c r="K13" s="57"/>
    </row>
    <row r="14">
      <c r="B14" s="1" t="s">
        <v>316</v>
      </c>
      <c r="C14" s="59">
        <v>229.65</v>
      </c>
      <c r="D14" s="57">
        <v>45600.0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H15" s="1" t="s">
        <v>423</v>
      </c>
      <c r="I15" s="56">
        <v>294.76</v>
      </c>
      <c r="J15" s="57">
        <v>45610.0</v>
      </c>
    </row>
    <row r="16">
      <c r="B16" s="84" t="s">
        <v>419</v>
      </c>
      <c r="C16" s="56">
        <v>14.8</v>
      </c>
      <c r="D16" s="57">
        <v>45596.0</v>
      </c>
      <c r="F16" s="55"/>
      <c r="G16" s="1"/>
      <c r="H16" s="1"/>
      <c r="I16" s="56"/>
      <c r="J16" s="57"/>
      <c r="K16" s="57"/>
    </row>
    <row r="17">
      <c r="B17" s="1" t="s">
        <v>411</v>
      </c>
      <c r="C17" s="56">
        <v>52.75</v>
      </c>
      <c r="D17" s="57">
        <v>45600.0</v>
      </c>
      <c r="F17" s="55"/>
      <c r="G17" s="1" t="s">
        <v>252</v>
      </c>
      <c r="H17" s="1" t="s">
        <v>481</v>
      </c>
      <c r="I17" s="56">
        <v>64.63</v>
      </c>
      <c r="J17" s="81">
        <v>45608.0</v>
      </c>
    </row>
    <row r="18">
      <c r="A18" s="57">
        <v>44962.0</v>
      </c>
      <c r="B18" s="1" t="s">
        <v>461</v>
      </c>
      <c r="C18" s="56">
        <v>156.0</v>
      </c>
      <c r="D18" s="57">
        <v>45600.0</v>
      </c>
      <c r="F18" s="55"/>
      <c r="G18" s="1" t="s">
        <v>252</v>
      </c>
      <c r="H18" s="1" t="s">
        <v>482</v>
      </c>
      <c r="I18" s="56">
        <v>63.13</v>
      </c>
    </row>
    <row r="19">
      <c r="B19" s="95" t="s">
        <v>436</v>
      </c>
      <c r="C19" s="56">
        <v>230.0</v>
      </c>
      <c r="D19" s="57">
        <v>45600.0</v>
      </c>
      <c r="E19" s="57"/>
      <c r="F19" s="55"/>
      <c r="G19" s="1"/>
      <c r="H19" s="1"/>
      <c r="I19" s="1"/>
      <c r="J19" s="57"/>
    </row>
    <row r="20">
      <c r="B20" s="1" t="s">
        <v>437</v>
      </c>
      <c r="C20" s="88">
        <f>sum(C6:C19)</f>
        <v>3825.06</v>
      </c>
      <c r="D20" s="57"/>
      <c r="F20" s="55"/>
      <c r="H20" s="1" t="s">
        <v>437</v>
      </c>
      <c r="I20" s="88">
        <f>sum(I6:I19)</f>
        <v>2287.27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-3825.06</v>
      </c>
      <c r="F23" s="55"/>
      <c r="G23" s="1" t="s">
        <v>439</v>
      </c>
      <c r="H23" s="94"/>
      <c r="I23" s="60">
        <f>H23-I20</f>
        <v>-2287.27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9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505.11</v>
      </c>
      <c r="C2" s="49" t="s">
        <v>126</v>
      </c>
      <c r="D2" s="54">
        <f>sum(C5:C19)</f>
        <v>3486.09</v>
      </c>
      <c r="E2" s="51"/>
      <c r="F2" s="52"/>
      <c r="G2" s="49" t="s">
        <v>108</v>
      </c>
      <c r="H2" s="53">
        <f>(H1+J1-J2)</f>
        <v>1543.66</v>
      </c>
      <c r="I2" s="49" t="s">
        <v>126</v>
      </c>
      <c r="J2" s="54">
        <f>SUM(I5:I19)</f>
        <v>2393.72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>
        <v>45627.0</v>
      </c>
      <c r="F5" s="55"/>
      <c r="H5" s="1" t="s">
        <v>463</v>
      </c>
      <c r="I5" s="56">
        <v>400.0</v>
      </c>
      <c r="J5" s="57">
        <v>45652.0</v>
      </c>
    </row>
    <row r="6">
      <c r="A6" s="57"/>
      <c r="B6" s="1" t="s">
        <v>382</v>
      </c>
      <c r="C6" s="56">
        <v>1521.73</v>
      </c>
      <c r="D6" s="57">
        <v>45630.0</v>
      </c>
      <c r="E6" s="57"/>
      <c r="F6" s="55"/>
      <c r="G6" s="1" t="s">
        <v>252</v>
      </c>
      <c r="H6" s="1" t="s">
        <v>170</v>
      </c>
      <c r="I6" s="56">
        <v>100.0</v>
      </c>
      <c r="J6" s="57">
        <v>45625.0</v>
      </c>
    </row>
    <row r="7">
      <c r="B7" s="1" t="s">
        <v>413</v>
      </c>
      <c r="C7" s="56"/>
      <c r="D7" s="57"/>
      <c r="E7" s="57"/>
      <c r="F7" s="55"/>
      <c r="H7" s="1"/>
      <c r="I7" s="56"/>
      <c r="J7" s="57"/>
      <c r="K7" s="1"/>
    </row>
    <row r="8">
      <c r="A8" s="57"/>
      <c r="B8" s="1" t="s">
        <v>383</v>
      </c>
      <c r="C8" s="56">
        <v>403.91</v>
      </c>
      <c r="D8" s="57">
        <v>45635.0</v>
      </c>
      <c r="E8" s="57"/>
      <c r="F8" s="55"/>
      <c r="G8" s="57"/>
      <c r="H8" s="1" t="s">
        <v>397</v>
      </c>
      <c r="I8" s="56">
        <v>81.94</v>
      </c>
      <c r="J8" s="57">
        <v>45638.0</v>
      </c>
      <c r="K8" s="57"/>
    </row>
    <row r="9">
      <c r="A9" s="1" t="s">
        <v>252</v>
      </c>
      <c r="B9" s="1" t="s">
        <v>384</v>
      </c>
      <c r="C9" s="56">
        <v>56.0</v>
      </c>
      <c r="D9" s="57">
        <v>45632.0</v>
      </c>
      <c r="E9" s="57"/>
      <c r="F9" s="55"/>
      <c r="G9" s="1" t="s">
        <v>252</v>
      </c>
      <c r="H9" s="1" t="s">
        <v>261</v>
      </c>
      <c r="I9" s="56">
        <v>171.87</v>
      </c>
      <c r="J9" s="57">
        <v>45645.0</v>
      </c>
      <c r="K9" s="1"/>
    </row>
    <row r="10">
      <c r="A10" s="1"/>
      <c r="B10" s="1"/>
      <c r="C10" s="56"/>
      <c r="D10" s="57"/>
      <c r="F10" s="55"/>
      <c r="G10" s="1"/>
      <c r="H10" s="1" t="s">
        <v>312</v>
      </c>
      <c r="I10" s="56">
        <v>261.06</v>
      </c>
      <c r="J10" s="57">
        <v>45652.0</v>
      </c>
    </row>
    <row r="11">
      <c r="A11" s="58"/>
      <c r="B11" s="84" t="s">
        <v>415</v>
      </c>
      <c r="C11" s="56">
        <v>110.0</v>
      </c>
      <c r="D11" s="57">
        <v>45630.0</v>
      </c>
      <c r="E11" s="57"/>
      <c r="F11" s="55"/>
      <c r="G11" s="1" t="s">
        <v>252</v>
      </c>
      <c r="H11" s="1" t="s">
        <v>479</v>
      </c>
      <c r="I11" s="56">
        <v>419.79</v>
      </c>
      <c r="J11" s="57">
        <v>45649.0</v>
      </c>
    </row>
    <row r="12">
      <c r="A12" s="1"/>
      <c r="B12" s="1" t="s">
        <v>460</v>
      </c>
      <c r="C12" s="56">
        <v>50.0</v>
      </c>
      <c r="D12" s="57">
        <v>45635.0</v>
      </c>
      <c r="F12" s="55"/>
      <c r="H12" s="1" t="s">
        <v>313</v>
      </c>
      <c r="I12" s="56"/>
      <c r="J12" s="57"/>
    </row>
    <row r="13">
      <c r="B13" s="1" t="s">
        <v>414</v>
      </c>
      <c r="C13" s="56">
        <v>211.01</v>
      </c>
      <c r="D13" s="57">
        <v>45630.0</v>
      </c>
      <c r="F13" s="55"/>
      <c r="G13" s="57"/>
      <c r="H13" s="1" t="s">
        <v>315</v>
      </c>
      <c r="I13" s="56">
        <v>536.54</v>
      </c>
      <c r="J13" s="57">
        <v>45638.0</v>
      </c>
      <c r="K13" s="57"/>
    </row>
    <row r="14">
      <c r="B14" s="1" t="s">
        <v>316</v>
      </c>
      <c r="C14" s="59">
        <v>260.0</v>
      </c>
      <c r="D14" s="57">
        <v>45635.0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H15" s="1" t="s">
        <v>423</v>
      </c>
      <c r="I15" s="56">
        <v>294.76</v>
      </c>
      <c r="J15" s="57">
        <v>45652.0</v>
      </c>
    </row>
    <row r="16">
      <c r="B16" s="84" t="s">
        <v>419</v>
      </c>
      <c r="C16" s="56">
        <v>14.8</v>
      </c>
      <c r="D16" s="57">
        <v>45635.0</v>
      </c>
      <c r="F16" s="55"/>
      <c r="G16" s="1"/>
      <c r="H16" s="1"/>
      <c r="I16" s="56"/>
      <c r="J16" s="57"/>
      <c r="K16" s="57"/>
    </row>
    <row r="17">
      <c r="B17" s="1" t="s">
        <v>411</v>
      </c>
      <c r="C17" s="56">
        <v>50.0</v>
      </c>
      <c r="D17" s="57">
        <v>45635.0</v>
      </c>
      <c r="F17" s="55"/>
      <c r="G17" s="1" t="s">
        <v>252</v>
      </c>
      <c r="H17" s="1" t="s">
        <v>481</v>
      </c>
      <c r="I17" s="56">
        <v>64.63</v>
      </c>
      <c r="J17" s="81"/>
    </row>
    <row r="18">
      <c r="A18" s="57">
        <v>44962.0</v>
      </c>
      <c r="B18" s="1" t="s">
        <v>461</v>
      </c>
      <c r="C18" s="56">
        <v>160.0</v>
      </c>
      <c r="D18" s="57">
        <v>45635.0</v>
      </c>
      <c r="F18" s="55"/>
      <c r="G18" s="1" t="s">
        <v>252</v>
      </c>
      <c r="H18" s="1" t="s">
        <v>482</v>
      </c>
      <c r="I18" s="56">
        <v>63.13</v>
      </c>
    </row>
    <row r="19">
      <c r="B19" s="95" t="s">
        <v>436</v>
      </c>
      <c r="C19" s="56">
        <v>223.0</v>
      </c>
      <c r="D19" s="57">
        <v>45635.0</v>
      </c>
      <c r="E19" s="57"/>
      <c r="F19" s="55"/>
      <c r="G19" s="1" t="s">
        <v>252</v>
      </c>
      <c r="H19" s="1"/>
      <c r="I19" s="1"/>
      <c r="J19" s="57"/>
    </row>
    <row r="20">
      <c r="B20" s="1" t="s">
        <v>437</v>
      </c>
      <c r="C20" s="88">
        <f>sum(C6:C19)</f>
        <v>3260.45</v>
      </c>
      <c r="D20" s="57"/>
      <c r="F20" s="55"/>
      <c r="H20" s="1" t="s">
        <v>437</v>
      </c>
      <c r="I20" s="88">
        <f>sum(I6:I19)</f>
        <v>1993.72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-3260.45</v>
      </c>
      <c r="F23" s="55"/>
      <c r="G23" s="1" t="s">
        <v>439</v>
      </c>
      <c r="H23" s="94"/>
      <c r="I23" s="60">
        <f>H23-I20</f>
        <v>-1993.72</v>
      </c>
    </row>
    <row r="24">
      <c r="F24" s="55"/>
    </row>
    <row r="25">
      <c r="F25" s="55"/>
      <c r="H25" s="1" t="s">
        <v>440</v>
      </c>
    </row>
    <row r="26">
      <c r="F26" s="55"/>
      <c r="G26" s="1">
        <v>1.0031423E7</v>
      </c>
      <c r="H26" s="1" t="s">
        <v>489</v>
      </c>
      <c r="I26" s="1">
        <v>150.0</v>
      </c>
      <c r="J26" s="57">
        <v>45655.0</v>
      </c>
    </row>
    <row r="27">
      <c r="F27" s="55"/>
      <c r="G27" s="1">
        <v>1.0027631E7</v>
      </c>
      <c r="H27" s="1" t="s">
        <v>490</v>
      </c>
      <c r="I27" s="1">
        <v>75.0</v>
      </c>
      <c r="J27" s="57">
        <v>45655.0</v>
      </c>
    </row>
    <row r="28">
      <c r="F28" s="55"/>
      <c r="G28" s="1">
        <v>2045209.0</v>
      </c>
      <c r="H28" s="1" t="s">
        <v>491</v>
      </c>
      <c r="I28" s="1">
        <v>25.0</v>
      </c>
      <c r="J28" s="57">
        <v>45655.0</v>
      </c>
    </row>
    <row r="29">
      <c r="F29" s="55"/>
      <c r="G29" s="1">
        <v>2762512.0</v>
      </c>
      <c r="H29" s="1" t="s">
        <v>492</v>
      </c>
      <c r="I29" s="1">
        <v>75.0</v>
      </c>
      <c r="J29" s="57">
        <v>45655.0</v>
      </c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9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321.79</v>
      </c>
      <c r="C2" s="49" t="s">
        <v>126</v>
      </c>
      <c r="D2" s="54">
        <f>sum(C5:C19)</f>
        <v>3669.41</v>
      </c>
      <c r="E2" s="51"/>
      <c r="F2" s="52"/>
      <c r="G2" s="49" t="s">
        <v>108</v>
      </c>
      <c r="H2" s="53">
        <f>(H1+J1-J2)</f>
        <v>1267.25</v>
      </c>
      <c r="I2" s="49" t="s">
        <v>126</v>
      </c>
      <c r="J2" s="54">
        <f>SUM(I5:I19)</f>
        <v>2670.13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>
        <v>45292.0</v>
      </c>
      <c r="F5" s="55"/>
      <c r="H5" s="1" t="s">
        <v>463</v>
      </c>
      <c r="I5" s="56">
        <v>450.0</v>
      </c>
      <c r="J5" s="57">
        <v>45686.0</v>
      </c>
    </row>
    <row r="6">
      <c r="A6" s="57"/>
      <c r="B6" s="1" t="s">
        <v>382</v>
      </c>
      <c r="C6" s="56">
        <v>1521.73</v>
      </c>
      <c r="D6" s="57">
        <v>45656.0</v>
      </c>
      <c r="E6" s="57"/>
      <c r="F6" s="55"/>
      <c r="G6" s="1" t="s">
        <v>252</v>
      </c>
      <c r="H6" s="1" t="s">
        <v>170</v>
      </c>
      <c r="I6" s="56">
        <v>40.0</v>
      </c>
      <c r="J6" s="63">
        <v>45678.0</v>
      </c>
    </row>
    <row r="7">
      <c r="B7" s="1" t="s">
        <v>413</v>
      </c>
      <c r="C7" s="56"/>
      <c r="D7" s="57"/>
      <c r="E7" s="57"/>
      <c r="F7" s="55"/>
      <c r="H7" s="1"/>
      <c r="I7" s="56"/>
      <c r="J7" s="57"/>
      <c r="K7" s="1"/>
    </row>
    <row r="8">
      <c r="A8" s="57"/>
      <c r="B8" s="1" t="s">
        <v>383</v>
      </c>
      <c r="C8" s="56">
        <v>482.07</v>
      </c>
      <c r="D8" s="1" t="s">
        <v>493</v>
      </c>
      <c r="E8" s="57"/>
      <c r="F8" s="55"/>
      <c r="G8" s="57"/>
      <c r="H8" s="1" t="s">
        <v>397</v>
      </c>
      <c r="I8" s="56">
        <v>83.49</v>
      </c>
      <c r="J8" s="57">
        <v>45671.0</v>
      </c>
      <c r="K8" s="57"/>
    </row>
    <row r="9">
      <c r="A9" s="1" t="s">
        <v>252</v>
      </c>
      <c r="B9" s="1" t="s">
        <v>384</v>
      </c>
      <c r="C9" s="56">
        <v>44.0</v>
      </c>
      <c r="D9" s="57">
        <v>45667.0</v>
      </c>
      <c r="E9" s="57"/>
      <c r="F9" s="55"/>
      <c r="G9" s="1" t="s">
        <v>252</v>
      </c>
      <c r="H9" s="1" t="s">
        <v>261</v>
      </c>
      <c r="I9" s="56">
        <v>325.28</v>
      </c>
      <c r="J9" s="57">
        <v>45678.0</v>
      </c>
      <c r="K9" s="1"/>
    </row>
    <row r="10">
      <c r="A10" s="1"/>
      <c r="B10" s="1"/>
      <c r="C10" s="56"/>
      <c r="D10" s="57"/>
      <c r="F10" s="55"/>
      <c r="G10" s="1"/>
      <c r="H10" s="1" t="s">
        <v>312</v>
      </c>
      <c r="I10" s="56">
        <v>265.71</v>
      </c>
      <c r="J10" s="57">
        <v>45686.0</v>
      </c>
    </row>
    <row r="11">
      <c r="A11" s="58"/>
      <c r="B11" s="84" t="s">
        <v>415</v>
      </c>
      <c r="C11" s="56">
        <v>120.0</v>
      </c>
      <c r="D11" s="57">
        <v>45673.0</v>
      </c>
      <c r="E11" s="57"/>
      <c r="F11" s="55"/>
      <c r="G11" s="1" t="s">
        <v>252</v>
      </c>
      <c r="H11" s="1" t="s">
        <v>479</v>
      </c>
      <c r="I11" s="56">
        <v>426.59</v>
      </c>
      <c r="J11" s="57">
        <v>45678.0</v>
      </c>
    </row>
    <row r="12">
      <c r="A12" s="1"/>
      <c r="B12" s="1" t="s">
        <v>460</v>
      </c>
      <c r="C12" s="56">
        <v>100.0</v>
      </c>
      <c r="D12" s="57">
        <v>45656.0</v>
      </c>
      <c r="F12" s="55"/>
      <c r="H12" s="1" t="s">
        <v>313</v>
      </c>
      <c r="I12" s="56">
        <v>120.0</v>
      </c>
      <c r="J12" s="57">
        <v>45686.0</v>
      </c>
    </row>
    <row r="13">
      <c r="B13" s="1" t="s">
        <v>414</v>
      </c>
      <c r="C13" s="56">
        <v>218.72</v>
      </c>
      <c r="D13" s="57">
        <v>45673.0</v>
      </c>
      <c r="F13" s="55"/>
      <c r="G13" s="57"/>
      <c r="H13" s="1" t="s">
        <v>315</v>
      </c>
      <c r="I13" s="56">
        <v>536.54</v>
      </c>
      <c r="J13" s="57">
        <v>45681.0</v>
      </c>
      <c r="K13" s="57"/>
    </row>
    <row r="14">
      <c r="B14" s="1" t="s">
        <v>316</v>
      </c>
      <c r="C14" s="59">
        <v>260.0</v>
      </c>
      <c r="D14" s="57">
        <v>45656.0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H15" s="1" t="s">
        <v>423</v>
      </c>
      <c r="I15" s="56">
        <v>294.76</v>
      </c>
      <c r="J15" s="57">
        <v>45681.0</v>
      </c>
    </row>
    <row r="16">
      <c r="B16" s="84" t="s">
        <v>419</v>
      </c>
      <c r="C16" s="56">
        <v>14.5</v>
      </c>
      <c r="D16" s="57">
        <v>45681.0</v>
      </c>
      <c r="F16" s="55"/>
      <c r="G16" s="1"/>
      <c r="H16" s="1"/>
      <c r="I16" s="56"/>
      <c r="J16" s="57"/>
      <c r="K16" s="57"/>
    </row>
    <row r="17">
      <c r="B17" s="1" t="s">
        <v>411</v>
      </c>
      <c r="C17" s="56">
        <v>32.75</v>
      </c>
      <c r="D17" s="57">
        <v>45656.0</v>
      </c>
      <c r="F17" s="55"/>
      <c r="G17" s="1" t="s">
        <v>252</v>
      </c>
      <c r="H17" s="1" t="s">
        <v>481</v>
      </c>
      <c r="I17" s="56">
        <v>64.63</v>
      </c>
      <c r="J17" s="81">
        <v>45670.0</v>
      </c>
    </row>
    <row r="18">
      <c r="A18" s="57">
        <v>44962.0</v>
      </c>
      <c r="B18" s="1" t="s">
        <v>461</v>
      </c>
      <c r="C18" s="56">
        <v>200.0</v>
      </c>
      <c r="D18" s="57">
        <v>45656.0</v>
      </c>
      <c r="F18" s="55"/>
      <c r="G18" s="1" t="s">
        <v>252</v>
      </c>
      <c r="H18" s="1" t="s">
        <v>482</v>
      </c>
      <c r="I18" s="56">
        <v>63.13</v>
      </c>
    </row>
    <row r="19">
      <c r="B19" s="95" t="s">
        <v>436</v>
      </c>
      <c r="C19" s="56">
        <v>250.0</v>
      </c>
      <c r="D19" s="57">
        <v>45656.0</v>
      </c>
      <c r="E19" s="57"/>
      <c r="F19" s="55"/>
      <c r="G19" s="1" t="s">
        <v>252</v>
      </c>
      <c r="H19" s="1"/>
      <c r="I19" s="1"/>
      <c r="J19" s="57"/>
    </row>
    <row r="20">
      <c r="B20" s="1" t="s">
        <v>437</v>
      </c>
      <c r="C20" s="88">
        <f>sum(C6:C19)</f>
        <v>3443.77</v>
      </c>
      <c r="D20" s="57"/>
      <c r="F20" s="55"/>
      <c r="H20" s="1" t="s">
        <v>437</v>
      </c>
      <c r="I20" s="88">
        <f>sum(I6:I19)</f>
        <v>2220.13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-3443.77</v>
      </c>
      <c r="F23" s="55"/>
      <c r="G23" s="1" t="s">
        <v>439</v>
      </c>
      <c r="H23" s="94"/>
      <c r="I23" s="60">
        <f>H23-I20</f>
        <v>-2220.13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9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263.53</v>
      </c>
      <c r="C2" s="49" t="s">
        <v>126</v>
      </c>
      <c r="D2" s="54">
        <f>sum(C5:C19)</f>
        <v>3727.67</v>
      </c>
      <c r="E2" s="51"/>
      <c r="F2" s="52"/>
      <c r="G2" s="49" t="s">
        <v>108</v>
      </c>
      <c r="H2" s="53">
        <f>(H1+J1-J2)</f>
        <v>1387.72</v>
      </c>
      <c r="I2" s="49" t="s">
        <v>126</v>
      </c>
      <c r="J2" s="54">
        <f>SUM(I5:I19)</f>
        <v>2549.66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>
        <v>45691.0</v>
      </c>
      <c r="F5" s="55"/>
      <c r="H5" s="1" t="s">
        <v>463</v>
      </c>
      <c r="I5" s="56">
        <v>420.0</v>
      </c>
      <c r="J5" s="57">
        <v>45714.0</v>
      </c>
    </row>
    <row r="6">
      <c r="A6" s="57"/>
      <c r="B6" s="1" t="s">
        <v>382</v>
      </c>
      <c r="C6" s="56">
        <v>1521.73</v>
      </c>
      <c r="D6" s="57">
        <v>45686.0</v>
      </c>
      <c r="E6" s="57"/>
      <c r="F6" s="55"/>
      <c r="G6" s="1" t="s">
        <v>252</v>
      </c>
      <c r="H6" s="1" t="s">
        <v>170</v>
      </c>
      <c r="I6" s="56">
        <v>40.0</v>
      </c>
      <c r="J6" s="63">
        <v>45706.0</v>
      </c>
    </row>
    <row r="7">
      <c r="B7" s="1" t="s">
        <v>413</v>
      </c>
      <c r="C7" s="56"/>
      <c r="D7" s="57"/>
      <c r="E7" s="57"/>
      <c r="F7" s="55"/>
      <c r="H7" s="1"/>
      <c r="I7" s="56"/>
      <c r="J7" s="57"/>
      <c r="K7" s="1"/>
    </row>
    <row r="8">
      <c r="A8" s="57"/>
      <c r="B8" s="1" t="s">
        <v>383</v>
      </c>
      <c r="C8" s="56">
        <v>604.83</v>
      </c>
      <c r="D8" s="57">
        <v>45686.0</v>
      </c>
      <c r="E8" s="57"/>
      <c r="F8" s="55"/>
      <c r="G8" s="57"/>
      <c r="H8" s="1" t="s">
        <v>397</v>
      </c>
      <c r="I8" s="56">
        <v>86.94</v>
      </c>
      <c r="J8" s="57">
        <v>45714.0</v>
      </c>
      <c r="K8" s="57"/>
    </row>
    <row r="9">
      <c r="A9" s="1" t="s">
        <v>252</v>
      </c>
      <c r="B9" s="1" t="s">
        <v>384</v>
      </c>
      <c r="C9" s="56">
        <v>47.0</v>
      </c>
      <c r="D9" s="57">
        <v>45689.0</v>
      </c>
      <c r="E9" s="57"/>
      <c r="F9" s="55"/>
      <c r="G9" s="1" t="s">
        <v>252</v>
      </c>
      <c r="H9" s="1" t="s">
        <v>261</v>
      </c>
      <c r="I9" s="56">
        <v>308.16</v>
      </c>
      <c r="J9" s="57">
        <v>45707.0</v>
      </c>
      <c r="K9" s="1"/>
    </row>
    <row r="10">
      <c r="A10" s="1"/>
      <c r="B10" s="1"/>
      <c r="C10" s="56"/>
      <c r="D10" s="57"/>
      <c r="F10" s="55"/>
      <c r="G10" s="1"/>
      <c r="H10" s="1" t="s">
        <v>312</v>
      </c>
      <c r="I10" s="56">
        <v>265.71</v>
      </c>
      <c r="J10" s="57">
        <v>45714.0</v>
      </c>
    </row>
    <row r="11">
      <c r="A11" s="58"/>
      <c r="B11" s="84" t="s">
        <v>415</v>
      </c>
      <c r="C11" s="56">
        <v>120.0</v>
      </c>
      <c r="D11" s="57"/>
      <c r="E11" s="57"/>
      <c r="F11" s="55"/>
      <c r="G11" s="1" t="s">
        <v>252</v>
      </c>
      <c r="H11" s="1" t="s">
        <v>479</v>
      </c>
      <c r="I11" s="56">
        <v>419.79</v>
      </c>
      <c r="J11" s="57">
        <v>45709.0</v>
      </c>
    </row>
    <row r="12">
      <c r="A12" s="1"/>
      <c r="B12" s="1" t="s">
        <v>460</v>
      </c>
      <c r="C12" s="56">
        <v>50.0</v>
      </c>
      <c r="D12" s="57">
        <v>45697.0</v>
      </c>
      <c r="F12" s="55"/>
      <c r="H12" s="1" t="s">
        <v>313</v>
      </c>
      <c r="I12" s="56">
        <v>50.0</v>
      </c>
      <c r="J12" s="57"/>
    </row>
    <row r="13">
      <c r="B13" s="1" t="s">
        <v>414</v>
      </c>
      <c r="C13" s="56">
        <v>218.72</v>
      </c>
      <c r="D13" s="57"/>
      <c r="F13" s="55"/>
      <c r="G13" s="57"/>
      <c r="H13" s="1" t="s">
        <v>315</v>
      </c>
      <c r="I13" s="56">
        <v>536.54</v>
      </c>
      <c r="J13" s="57"/>
      <c r="K13" s="57"/>
    </row>
    <row r="14">
      <c r="B14" s="1" t="s">
        <v>316</v>
      </c>
      <c r="C14" s="59">
        <v>260.0</v>
      </c>
      <c r="D14" s="57">
        <v>45697.0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H15" s="1" t="s">
        <v>423</v>
      </c>
      <c r="I15" s="56">
        <v>294.76</v>
      </c>
      <c r="J15" s="57">
        <v>45714.0</v>
      </c>
    </row>
    <row r="16">
      <c r="B16" s="84" t="s">
        <v>419</v>
      </c>
      <c r="C16" s="56">
        <v>16.0</v>
      </c>
      <c r="D16" s="57">
        <v>45697.0</v>
      </c>
      <c r="F16" s="55"/>
      <c r="G16" s="1"/>
      <c r="H16" s="1"/>
      <c r="I16" s="56"/>
      <c r="J16" s="57"/>
      <c r="K16" s="57"/>
    </row>
    <row r="17">
      <c r="B17" s="1" t="s">
        <v>411</v>
      </c>
      <c r="C17" s="56">
        <v>52.75</v>
      </c>
      <c r="D17" s="57">
        <v>45697.0</v>
      </c>
      <c r="F17" s="55"/>
      <c r="G17" s="1" t="s">
        <v>252</v>
      </c>
      <c r="H17" s="1" t="s">
        <v>481</v>
      </c>
      <c r="I17" s="56">
        <v>64.63</v>
      </c>
      <c r="J17" s="81"/>
    </row>
    <row r="18">
      <c r="A18" s="57">
        <v>44962.0</v>
      </c>
      <c r="B18" s="1" t="s">
        <v>461</v>
      </c>
      <c r="C18" s="56">
        <v>161.0</v>
      </c>
      <c r="D18" s="57">
        <v>45697.0</v>
      </c>
      <c r="F18" s="55"/>
      <c r="G18" s="1" t="s">
        <v>252</v>
      </c>
      <c r="H18" s="1" t="s">
        <v>482</v>
      </c>
      <c r="I18" s="56">
        <v>63.13</v>
      </c>
    </row>
    <row r="19">
      <c r="B19" s="95" t="s">
        <v>436</v>
      </c>
      <c r="C19" s="56">
        <v>250.0</v>
      </c>
      <c r="D19" s="57">
        <v>45697.0</v>
      </c>
      <c r="E19" s="57"/>
      <c r="F19" s="55"/>
      <c r="G19" s="1" t="s">
        <v>252</v>
      </c>
      <c r="H19" s="1"/>
      <c r="I19" s="1"/>
      <c r="J19" s="57"/>
    </row>
    <row r="20">
      <c r="B20" s="1" t="s">
        <v>437</v>
      </c>
      <c r="C20" s="88">
        <f>sum(C6:C19)</f>
        <v>3502.03</v>
      </c>
      <c r="D20" s="57"/>
      <c r="F20" s="55"/>
      <c r="H20" s="1" t="s">
        <v>437</v>
      </c>
      <c r="I20" s="88">
        <f>sum(I6:I19)</f>
        <v>2129.66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-3502.03</v>
      </c>
      <c r="F23" s="55"/>
      <c r="G23" s="1" t="s">
        <v>439</v>
      </c>
      <c r="H23" s="94"/>
      <c r="I23" s="60">
        <f>H23-I20</f>
        <v>-2129.66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10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370.42</v>
      </c>
      <c r="C2" s="49" t="s">
        <v>126</v>
      </c>
      <c r="D2" s="54">
        <f>sum(C5:C19)</f>
        <v>3620.78</v>
      </c>
      <c r="E2" s="51"/>
      <c r="F2" s="52"/>
      <c r="G2" s="49" t="s">
        <v>108</v>
      </c>
      <c r="H2" s="53">
        <f>(H1+J1-J2)</f>
        <v>1450.25</v>
      </c>
      <c r="I2" s="49" t="s">
        <v>126</v>
      </c>
      <c r="J2" s="54">
        <f>SUM(I5:I19)</f>
        <v>2487.13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>
        <v>45717.0</v>
      </c>
      <c r="F5" s="55"/>
      <c r="H5" s="1" t="s">
        <v>463</v>
      </c>
      <c r="I5" s="56">
        <v>450.0</v>
      </c>
      <c r="J5" s="57">
        <v>45739.0</v>
      </c>
    </row>
    <row r="6">
      <c r="A6" s="57"/>
      <c r="B6" s="1" t="s">
        <v>382</v>
      </c>
      <c r="C6" s="56">
        <v>1521.73</v>
      </c>
      <c r="D6" s="57">
        <v>45716.0</v>
      </c>
      <c r="E6" s="57"/>
      <c r="F6" s="55"/>
      <c r="G6" s="1" t="s">
        <v>252</v>
      </c>
      <c r="H6" s="1" t="s">
        <v>170</v>
      </c>
      <c r="I6" s="56">
        <v>40.0</v>
      </c>
      <c r="J6" s="63">
        <v>45735.0</v>
      </c>
    </row>
    <row r="7">
      <c r="B7" s="1" t="s">
        <v>413</v>
      </c>
      <c r="C7" s="56"/>
      <c r="D7" s="57"/>
      <c r="E7" s="57"/>
      <c r="F7" s="55"/>
      <c r="H7" s="1"/>
      <c r="I7" s="56"/>
      <c r="J7" s="57"/>
      <c r="K7" s="1"/>
    </row>
    <row r="8">
      <c r="A8" s="57"/>
      <c r="B8" s="1" t="s">
        <v>383</v>
      </c>
      <c r="C8" s="56">
        <v>389.44</v>
      </c>
      <c r="D8" s="57">
        <v>45716.0</v>
      </c>
      <c r="E8" s="57"/>
      <c r="F8" s="55"/>
      <c r="G8" s="57"/>
      <c r="H8" s="1" t="s">
        <v>397</v>
      </c>
      <c r="I8" s="56">
        <v>81.94</v>
      </c>
      <c r="J8" s="57">
        <v>45723.0</v>
      </c>
      <c r="K8" s="57"/>
    </row>
    <row r="9">
      <c r="A9" s="1" t="s">
        <v>252</v>
      </c>
      <c r="B9" s="1" t="s">
        <v>384</v>
      </c>
      <c r="C9" s="56">
        <v>38.0</v>
      </c>
      <c r="D9" s="57">
        <v>45717.0</v>
      </c>
      <c r="E9" s="57"/>
      <c r="F9" s="55"/>
      <c r="G9" s="1" t="s">
        <v>252</v>
      </c>
      <c r="H9" s="1" t="s">
        <v>261</v>
      </c>
      <c r="I9" s="56">
        <v>136.43</v>
      </c>
      <c r="J9" s="57">
        <v>45735.0</v>
      </c>
      <c r="K9" s="1"/>
    </row>
    <row r="10">
      <c r="A10" s="1"/>
      <c r="B10" s="1"/>
      <c r="C10" s="56"/>
      <c r="D10" s="57"/>
      <c r="F10" s="55"/>
      <c r="G10" s="1"/>
      <c r="H10" s="1" t="s">
        <v>312</v>
      </c>
      <c r="I10" s="56">
        <v>350.0</v>
      </c>
      <c r="J10" s="57">
        <v>45739.0</v>
      </c>
    </row>
    <row r="11">
      <c r="A11" s="58"/>
      <c r="B11" s="84" t="s">
        <v>415</v>
      </c>
      <c r="C11" s="56">
        <v>110.0</v>
      </c>
      <c r="D11" s="57">
        <v>45723.0</v>
      </c>
      <c r="E11" s="57"/>
      <c r="F11" s="55"/>
      <c r="G11" s="1" t="s">
        <v>252</v>
      </c>
      <c r="H11" s="1" t="s">
        <v>479</v>
      </c>
      <c r="I11" s="56">
        <v>419.7</v>
      </c>
      <c r="J11" s="57">
        <v>45737.0</v>
      </c>
    </row>
    <row r="12">
      <c r="A12" s="1"/>
      <c r="B12" s="1" t="s">
        <v>460</v>
      </c>
      <c r="C12" s="56">
        <v>100.0</v>
      </c>
      <c r="D12" s="57">
        <v>45716.0</v>
      </c>
      <c r="F12" s="55"/>
      <c r="H12" s="1" t="s">
        <v>313</v>
      </c>
      <c r="I12" s="56">
        <v>50.0</v>
      </c>
      <c r="J12" s="57"/>
    </row>
    <row r="13">
      <c r="B13" s="1" t="s">
        <v>414</v>
      </c>
      <c r="C13" s="56">
        <v>218.72</v>
      </c>
      <c r="D13" s="57"/>
      <c r="F13" s="55"/>
      <c r="G13" s="57"/>
      <c r="H13" s="1" t="s">
        <v>315</v>
      </c>
      <c r="I13" s="56">
        <v>536.54</v>
      </c>
      <c r="J13" s="57"/>
      <c r="K13" s="57"/>
    </row>
    <row r="14">
      <c r="B14" s="1" t="s">
        <v>316</v>
      </c>
      <c r="C14" s="59">
        <v>300.0</v>
      </c>
      <c r="D14" s="57">
        <v>45716.0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45723.0</v>
      </c>
      <c r="E15" s="57"/>
      <c r="F15" s="55"/>
      <c r="H15" s="1" t="s">
        <v>423</v>
      </c>
      <c r="I15" s="56">
        <v>294.76</v>
      </c>
      <c r="J15" s="57">
        <v>45739.0</v>
      </c>
    </row>
    <row r="16">
      <c r="B16" s="84" t="s">
        <v>419</v>
      </c>
      <c r="C16" s="56">
        <v>14.5</v>
      </c>
      <c r="D16" s="57">
        <v>45716.0</v>
      </c>
      <c r="F16" s="55"/>
      <c r="G16" s="1"/>
      <c r="H16" s="1"/>
      <c r="I16" s="56"/>
      <c r="J16" s="57"/>
      <c r="K16" s="57"/>
    </row>
    <row r="17">
      <c r="B17" s="1" t="s">
        <v>411</v>
      </c>
      <c r="C17" s="56">
        <v>52.75</v>
      </c>
      <c r="D17" s="57">
        <v>45744.0</v>
      </c>
      <c r="F17" s="55"/>
      <c r="G17" s="1" t="s">
        <v>252</v>
      </c>
      <c r="H17" s="1" t="s">
        <v>481</v>
      </c>
      <c r="I17" s="56">
        <v>64.63</v>
      </c>
      <c r="J17" s="81"/>
    </row>
    <row r="18">
      <c r="A18" s="57">
        <v>44962.0</v>
      </c>
      <c r="B18" s="1" t="s">
        <v>461</v>
      </c>
      <c r="C18" s="56">
        <v>200.0</v>
      </c>
      <c r="D18" s="57">
        <v>45723.0</v>
      </c>
      <c r="F18" s="55"/>
      <c r="G18" s="1" t="s">
        <v>252</v>
      </c>
      <c r="H18" s="1" t="s">
        <v>482</v>
      </c>
      <c r="I18" s="56">
        <v>63.13</v>
      </c>
      <c r="J18" s="57">
        <v>45740.0</v>
      </c>
    </row>
    <row r="19">
      <c r="B19" s="95" t="s">
        <v>436</v>
      </c>
      <c r="C19" s="56">
        <v>250.0</v>
      </c>
      <c r="D19" s="57">
        <v>45716.0</v>
      </c>
      <c r="E19" s="57"/>
      <c r="F19" s="55"/>
      <c r="G19" s="1" t="s">
        <v>252</v>
      </c>
      <c r="H19" s="1"/>
      <c r="I19" s="1"/>
      <c r="J19" s="57"/>
    </row>
    <row r="20">
      <c r="B20" s="1" t="s">
        <v>437</v>
      </c>
      <c r="C20" s="88">
        <f>sum(C6:C19)</f>
        <v>3395.14</v>
      </c>
      <c r="D20" s="57"/>
      <c r="F20" s="55"/>
      <c r="H20" s="1" t="s">
        <v>437</v>
      </c>
      <c r="I20" s="88">
        <f>sum(I6:I19)</f>
        <v>2037.13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-3395.14</v>
      </c>
      <c r="F23" s="55"/>
      <c r="G23" s="1" t="s">
        <v>439</v>
      </c>
      <c r="H23" s="94"/>
      <c r="I23" s="60">
        <f>H23-I20</f>
        <v>-2037.13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10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-31.91</v>
      </c>
      <c r="C2" s="49" t="s">
        <v>126</v>
      </c>
      <c r="D2" s="54">
        <f>sum(C5:C19)</f>
        <v>4023.11</v>
      </c>
      <c r="E2" s="51"/>
      <c r="F2" s="52"/>
      <c r="G2" s="49" t="s">
        <v>108</v>
      </c>
      <c r="H2" s="53">
        <f>(H1+J1-J2)</f>
        <v>2146.96</v>
      </c>
      <c r="I2" s="49" t="s">
        <v>126</v>
      </c>
      <c r="J2" s="54">
        <f>SUM(I5:I19)</f>
        <v>1790.42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>
        <v>45749.0</v>
      </c>
      <c r="F5" s="55"/>
      <c r="H5" s="1" t="s">
        <v>463</v>
      </c>
      <c r="I5" s="56">
        <v>360.0</v>
      </c>
      <c r="J5" s="57">
        <v>45771.0</v>
      </c>
    </row>
    <row r="6">
      <c r="A6" s="57"/>
      <c r="B6" s="1" t="s">
        <v>382</v>
      </c>
      <c r="C6" s="56">
        <v>1460.48</v>
      </c>
      <c r="D6" s="57">
        <v>45752.0</v>
      </c>
      <c r="E6" s="57"/>
      <c r="F6" s="55"/>
      <c r="G6" s="1" t="s">
        <v>252</v>
      </c>
      <c r="H6" s="1" t="s">
        <v>170</v>
      </c>
      <c r="I6" s="56">
        <v>40.0</v>
      </c>
      <c r="J6" s="63">
        <v>45765.0</v>
      </c>
    </row>
    <row r="7">
      <c r="B7" s="1" t="s">
        <v>413</v>
      </c>
      <c r="C7" s="56"/>
      <c r="D7" s="57"/>
      <c r="E7" s="57"/>
      <c r="F7" s="55"/>
      <c r="H7" s="1"/>
      <c r="I7" s="56"/>
      <c r="J7" s="57"/>
      <c r="K7" s="1"/>
    </row>
    <row r="8">
      <c r="A8" s="57"/>
      <c r="B8" s="1" t="s">
        <v>383</v>
      </c>
      <c r="C8" s="56">
        <v>383.02</v>
      </c>
      <c r="D8" s="57">
        <v>45752.0</v>
      </c>
      <c r="E8" s="57"/>
      <c r="F8" s="55"/>
      <c r="G8" s="57"/>
      <c r="H8" s="1" t="s">
        <v>397</v>
      </c>
      <c r="I8" s="56">
        <v>81.94</v>
      </c>
      <c r="J8" s="57"/>
      <c r="K8" s="57"/>
    </row>
    <row r="9">
      <c r="A9" s="1" t="s">
        <v>252</v>
      </c>
      <c r="B9" s="1" t="s">
        <v>384</v>
      </c>
      <c r="C9" s="56">
        <v>38.0</v>
      </c>
      <c r="D9" s="57"/>
      <c r="E9" s="57"/>
      <c r="F9" s="55"/>
      <c r="G9" s="1" t="s">
        <v>252</v>
      </c>
      <c r="H9" s="1" t="s">
        <v>261</v>
      </c>
      <c r="I9" s="56">
        <v>188.81</v>
      </c>
      <c r="J9" s="57">
        <v>45766.0</v>
      </c>
      <c r="K9" s="1"/>
    </row>
    <row r="10">
      <c r="A10" s="1"/>
      <c r="B10" s="1"/>
      <c r="C10" s="56"/>
      <c r="D10" s="57"/>
      <c r="F10" s="55"/>
      <c r="G10" s="1"/>
      <c r="H10" s="1" t="s">
        <v>312</v>
      </c>
      <c r="I10" s="56">
        <v>282.53</v>
      </c>
      <c r="J10" s="57">
        <v>45771.0</v>
      </c>
    </row>
    <row r="11">
      <c r="A11" s="58"/>
      <c r="B11" s="84" t="s">
        <v>415</v>
      </c>
      <c r="C11" s="56">
        <v>150.0</v>
      </c>
      <c r="D11" s="57">
        <v>45756.0</v>
      </c>
      <c r="E11" s="57"/>
      <c r="F11" s="55"/>
      <c r="G11" s="1" t="s">
        <v>252</v>
      </c>
      <c r="H11" s="1" t="s">
        <v>479</v>
      </c>
      <c r="I11" s="56">
        <v>364.62</v>
      </c>
      <c r="J11" s="57">
        <v>45768.0</v>
      </c>
    </row>
    <row r="12">
      <c r="A12" s="1"/>
      <c r="B12" s="1" t="s">
        <v>460</v>
      </c>
      <c r="C12" s="56">
        <v>500.0</v>
      </c>
      <c r="D12" s="57">
        <v>45756.0</v>
      </c>
      <c r="F12" s="55"/>
      <c r="H12" s="1" t="s">
        <v>313</v>
      </c>
      <c r="I12" s="56">
        <v>50.0</v>
      </c>
      <c r="J12" s="57"/>
    </row>
    <row r="13">
      <c r="B13" s="1" t="s">
        <v>414</v>
      </c>
      <c r="C13" s="56">
        <v>218.72</v>
      </c>
      <c r="D13" s="57"/>
      <c r="F13" s="55"/>
      <c r="G13" s="57"/>
      <c r="H13" s="1"/>
      <c r="I13" s="56"/>
      <c r="J13" s="57"/>
      <c r="K13" s="57"/>
    </row>
    <row r="14">
      <c r="B14" s="1" t="s">
        <v>316</v>
      </c>
      <c r="C14" s="59">
        <v>300.0</v>
      </c>
      <c r="D14" s="57">
        <v>45756.0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45755.0</v>
      </c>
      <c r="E15" s="57"/>
      <c r="F15" s="55"/>
      <c r="H15" s="1" t="s">
        <v>423</v>
      </c>
      <c r="I15" s="56">
        <v>294.76</v>
      </c>
      <c r="J15" s="57">
        <v>45771.0</v>
      </c>
    </row>
    <row r="16">
      <c r="B16" s="84" t="s">
        <v>419</v>
      </c>
      <c r="C16" s="56">
        <v>14.5</v>
      </c>
      <c r="D16" s="57">
        <v>45754.0</v>
      </c>
      <c r="F16" s="55"/>
      <c r="G16" s="1"/>
      <c r="H16" s="1"/>
      <c r="I16" s="56"/>
      <c r="J16" s="57"/>
      <c r="K16" s="57"/>
    </row>
    <row r="17">
      <c r="B17" s="1" t="s">
        <v>411</v>
      </c>
      <c r="C17" s="56">
        <v>32.75</v>
      </c>
      <c r="D17" s="57">
        <v>45753.0</v>
      </c>
      <c r="F17" s="55"/>
      <c r="G17" s="1" t="s">
        <v>252</v>
      </c>
      <c r="H17" s="1" t="s">
        <v>481</v>
      </c>
      <c r="I17" s="56">
        <v>64.63</v>
      </c>
      <c r="J17" s="81"/>
    </row>
    <row r="18">
      <c r="A18" s="57">
        <v>44962.0</v>
      </c>
      <c r="B18" s="1" t="s">
        <v>461</v>
      </c>
      <c r="C18" s="56">
        <v>250.0</v>
      </c>
      <c r="D18" s="57">
        <v>45756.0</v>
      </c>
      <c r="F18" s="55"/>
      <c r="G18" s="1" t="s">
        <v>252</v>
      </c>
      <c r="H18" s="1" t="s">
        <v>482</v>
      </c>
      <c r="I18" s="56">
        <v>63.13</v>
      </c>
      <c r="J18" s="57">
        <v>45768.0</v>
      </c>
    </row>
    <row r="19">
      <c r="B19" s="95" t="s">
        <v>436</v>
      </c>
      <c r="C19" s="56">
        <v>250.0</v>
      </c>
      <c r="D19" s="57">
        <v>45753.0</v>
      </c>
      <c r="E19" s="57"/>
      <c r="F19" s="55"/>
      <c r="G19" s="1" t="s">
        <v>252</v>
      </c>
      <c r="H19" s="1"/>
      <c r="I19" s="1"/>
      <c r="J19" s="57"/>
    </row>
    <row r="20">
      <c r="B20" s="1" t="s">
        <v>437</v>
      </c>
      <c r="C20" s="88">
        <f>sum(C6:C19)</f>
        <v>3797.47</v>
      </c>
      <c r="D20" s="57"/>
      <c r="F20" s="55"/>
      <c r="H20" s="1" t="s">
        <v>437</v>
      </c>
      <c r="I20" s="88">
        <f>sum(I6:I19)</f>
        <v>1430.42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-3797.47</v>
      </c>
      <c r="F23" s="55"/>
      <c r="G23" s="1" t="s">
        <v>439</v>
      </c>
      <c r="H23" s="94"/>
      <c r="I23" s="60">
        <f>H23-I20</f>
        <v>-1430.42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10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560.94</v>
      </c>
      <c r="C2" s="49" t="s">
        <v>126</v>
      </c>
      <c r="D2" s="54">
        <f>sum(C5:C19)</f>
        <v>3430.26</v>
      </c>
      <c r="E2" s="51"/>
      <c r="F2" s="52"/>
      <c r="G2" s="49" t="s">
        <v>108</v>
      </c>
      <c r="H2" s="53">
        <f>(H1+J1-J2)</f>
        <v>1964.79</v>
      </c>
      <c r="I2" s="49" t="s">
        <v>126</v>
      </c>
      <c r="J2" s="54">
        <f>SUM(I5:I19)</f>
        <v>1972.59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/>
      <c r="F5" s="55"/>
      <c r="H5" s="1" t="s">
        <v>463</v>
      </c>
      <c r="I5" s="56">
        <v>400.0</v>
      </c>
      <c r="J5" s="57">
        <v>45798.0</v>
      </c>
    </row>
    <row r="6">
      <c r="A6" s="57"/>
      <c r="B6" s="1" t="s">
        <v>382</v>
      </c>
      <c r="C6" s="56">
        <v>1460.48</v>
      </c>
      <c r="D6" s="57">
        <v>45777.0</v>
      </c>
      <c r="E6" s="57"/>
      <c r="F6" s="55"/>
      <c r="G6" s="1" t="s">
        <v>252</v>
      </c>
      <c r="H6" s="1" t="s">
        <v>170</v>
      </c>
      <c r="I6" s="56">
        <v>40.0</v>
      </c>
      <c r="J6" s="63"/>
    </row>
    <row r="7">
      <c r="B7" s="1"/>
      <c r="C7" s="56"/>
      <c r="D7" s="57"/>
      <c r="E7" s="57"/>
      <c r="F7" s="55"/>
      <c r="H7" s="1"/>
      <c r="I7" s="56"/>
      <c r="J7" s="57"/>
      <c r="K7" s="1"/>
    </row>
    <row r="8">
      <c r="A8" s="57"/>
      <c r="B8" s="1" t="s">
        <v>383</v>
      </c>
      <c r="C8" s="56">
        <v>356.17</v>
      </c>
      <c r="D8" s="57">
        <v>45777.0</v>
      </c>
      <c r="E8" s="57"/>
      <c r="F8" s="55"/>
      <c r="G8" s="57"/>
      <c r="H8" s="1" t="s">
        <v>397</v>
      </c>
      <c r="I8" s="56">
        <v>81.94</v>
      </c>
      <c r="J8" s="57">
        <v>45790.0</v>
      </c>
      <c r="K8" s="57"/>
    </row>
    <row r="9">
      <c r="A9" s="1" t="s">
        <v>252</v>
      </c>
      <c r="B9" s="1" t="s">
        <v>384</v>
      </c>
      <c r="C9" s="56">
        <v>38.0</v>
      </c>
      <c r="D9" s="57"/>
      <c r="E9" s="57"/>
      <c r="F9" s="55"/>
      <c r="G9" s="1" t="s">
        <v>252</v>
      </c>
      <c r="H9" s="1" t="s">
        <v>261</v>
      </c>
      <c r="I9" s="56">
        <v>256.89</v>
      </c>
      <c r="J9" s="57">
        <v>45796.0</v>
      </c>
      <c r="K9" s="1"/>
    </row>
    <row r="10">
      <c r="A10" s="1"/>
      <c r="B10" s="1"/>
      <c r="C10" s="56"/>
      <c r="D10" s="57"/>
      <c r="F10" s="55"/>
      <c r="G10" s="1"/>
      <c r="H10" s="1" t="s">
        <v>312</v>
      </c>
      <c r="I10" s="56">
        <v>300.0</v>
      </c>
      <c r="J10" s="57">
        <v>45798.0</v>
      </c>
    </row>
    <row r="11">
      <c r="A11" s="58"/>
      <c r="B11" s="84" t="s">
        <v>415</v>
      </c>
      <c r="C11" s="56">
        <v>120.0</v>
      </c>
      <c r="D11" s="57">
        <v>45777.0</v>
      </c>
      <c r="E11" s="57"/>
      <c r="F11" s="55"/>
      <c r="G11" s="1" t="s">
        <v>252</v>
      </c>
      <c r="H11" s="1" t="s">
        <v>479</v>
      </c>
      <c r="I11" s="56">
        <v>368.32</v>
      </c>
      <c r="J11" s="57"/>
    </row>
    <row r="12">
      <c r="A12" s="1"/>
      <c r="B12" s="1" t="s">
        <v>460</v>
      </c>
      <c r="C12" s="56">
        <v>100.0</v>
      </c>
      <c r="D12" s="57">
        <v>45777.0</v>
      </c>
      <c r="F12" s="55"/>
      <c r="H12" s="1" t="s">
        <v>313</v>
      </c>
      <c r="I12" s="56">
        <v>100.0</v>
      </c>
      <c r="J12" s="57">
        <v>45798.0</v>
      </c>
    </row>
    <row r="13">
      <c r="B13" s="1" t="s">
        <v>414</v>
      </c>
      <c r="C13" s="56">
        <v>218.72</v>
      </c>
      <c r="D13" s="57"/>
      <c r="F13" s="55"/>
      <c r="G13" s="57"/>
      <c r="H13" s="1"/>
      <c r="I13" s="56"/>
      <c r="J13" s="57"/>
      <c r="K13" s="57"/>
    </row>
    <row r="14">
      <c r="B14" s="1" t="s">
        <v>316</v>
      </c>
      <c r="C14" s="59">
        <v>260.0</v>
      </c>
      <c r="D14" s="57">
        <v>45777.0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/>
      <c r="E15" s="57"/>
      <c r="F15" s="55"/>
      <c r="H15" s="1" t="s">
        <v>423</v>
      </c>
      <c r="I15" s="56">
        <v>294.76</v>
      </c>
      <c r="J15" s="57">
        <v>45798.0</v>
      </c>
    </row>
    <row r="16">
      <c r="B16" s="84" t="s">
        <v>419</v>
      </c>
      <c r="C16" s="56">
        <v>14.5</v>
      </c>
      <c r="D16" s="57">
        <v>45777.0</v>
      </c>
      <c r="F16" s="55"/>
      <c r="G16" s="1"/>
      <c r="H16" s="1"/>
      <c r="I16" s="56"/>
      <c r="J16" s="57"/>
      <c r="K16" s="57"/>
    </row>
    <row r="17">
      <c r="B17" s="1" t="s">
        <v>411</v>
      </c>
      <c r="C17" s="56">
        <v>32.75</v>
      </c>
      <c r="D17" s="57">
        <v>45777.0</v>
      </c>
      <c r="E17" s="1">
        <v>100.0</v>
      </c>
      <c r="F17" s="55"/>
      <c r="G17" s="1" t="s">
        <v>252</v>
      </c>
      <c r="H17" s="1" t="s">
        <v>481</v>
      </c>
      <c r="I17" s="56">
        <v>67.55</v>
      </c>
      <c r="J17" s="81">
        <v>45797.0</v>
      </c>
    </row>
    <row r="18">
      <c r="A18" s="57">
        <v>44962.0</v>
      </c>
      <c r="B18" s="1" t="s">
        <v>461</v>
      </c>
      <c r="C18" s="56">
        <v>200.0</v>
      </c>
      <c r="D18" s="57">
        <v>45777.0</v>
      </c>
      <c r="F18" s="55"/>
      <c r="G18" s="1" t="s">
        <v>252</v>
      </c>
      <c r="H18" s="1" t="s">
        <v>482</v>
      </c>
      <c r="I18" s="56">
        <v>63.13</v>
      </c>
      <c r="J18" s="57"/>
    </row>
    <row r="19">
      <c r="B19" s="95" t="s">
        <v>436</v>
      </c>
      <c r="C19" s="56">
        <v>204.0</v>
      </c>
      <c r="D19" s="57">
        <v>45777.0</v>
      </c>
      <c r="E19" s="57"/>
      <c r="F19" s="55"/>
      <c r="G19" s="1" t="s">
        <v>252</v>
      </c>
      <c r="H19" s="1"/>
      <c r="I19" s="1"/>
      <c r="J19" s="57"/>
    </row>
    <row r="20">
      <c r="B20" s="1" t="s">
        <v>437</v>
      </c>
      <c r="C20" s="88">
        <f>sum(C6:C19)</f>
        <v>3204.62</v>
      </c>
      <c r="D20" s="57"/>
      <c r="F20" s="55"/>
      <c r="H20" s="1" t="s">
        <v>437</v>
      </c>
      <c r="I20" s="88">
        <f>sum(I6:I19)</f>
        <v>1572.59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-3204.62</v>
      </c>
      <c r="F23" s="55"/>
      <c r="G23" s="1" t="s">
        <v>439</v>
      </c>
      <c r="H23" s="94"/>
      <c r="I23" s="60">
        <f>H23-I20</f>
        <v>-1572.59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10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-256.23</v>
      </c>
      <c r="C2" s="49" t="s">
        <v>126</v>
      </c>
      <c r="D2" s="54">
        <f>sum(C5:C19)</f>
        <v>4247.43</v>
      </c>
      <c r="E2" s="51"/>
      <c r="F2" s="52"/>
      <c r="G2" s="49" t="s">
        <v>108</v>
      </c>
      <c r="H2" s="53">
        <f>(H1+J1-J2)</f>
        <v>2072.14</v>
      </c>
      <c r="I2" s="49" t="s">
        <v>126</v>
      </c>
      <c r="J2" s="54">
        <f>SUM(I5:I19)</f>
        <v>1865.24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>
        <v>45812.0</v>
      </c>
      <c r="F5" s="55"/>
      <c r="H5" s="1" t="s">
        <v>463</v>
      </c>
      <c r="I5" s="56">
        <v>400.0</v>
      </c>
      <c r="J5" s="57">
        <v>45825.0</v>
      </c>
    </row>
    <row r="6">
      <c r="A6" s="57"/>
      <c r="B6" s="1" t="s">
        <v>382</v>
      </c>
      <c r="C6" s="56">
        <v>1460.48</v>
      </c>
      <c r="D6" s="57">
        <v>45814.0</v>
      </c>
      <c r="E6" s="57"/>
      <c r="F6" s="55"/>
      <c r="G6" s="1" t="s">
        <v>252</v>
      </c>
      <c r="H6" s="1" t="s">
        <v>170</v>
      </c>
      <c r="I6" s="56">
        <v>40.0</v>
      </c>
      <c r="J6" s="63">
        <v>45826.0</v>
      </c>
    </row>
    <row r="7">
      <c r="B7" s="1"/>
      <c r="C7" s="56"/>
      <c r="D7" s="57"/>
      <c r="E7" s="57"/>
      <c r="F7" s="55"/>
      <c r="H7" s="1"/>
      <c r="I7" s="56"/>
      <c r="J7" s="57"/>
      <c r="K7" s="1"/>
    </row>
    <row r="8">
      <c r="A8" s="57"/>
      <c r="B8" s="1" t="s">
        <v>383</v>
      </c>
      <c r="C8" s="56">
        <v>388.39</v>
      </c>
      <c r="D8" s="57">
        <v>45817.0</v>
      </c>
      <c r="E8" s="57"/>
      <c r="F8" s="55"/>
      <c r="G8" s="57"/>
      <c r="H8" s="1" t="s">
        <v>397</v>
      </c>
      <c r="I8" s="56">
        <v>81.94</v>
      </c>
      <c r="J8" s="1">
        <v>81.94</v>
      </c>
      <c r="K8" s="57"/>
    </row>
    <row r="9">
      <c r="A9" s="1" t="s">
        <v>252</v>
      </c>
      <c r="B9" s="1" t="s">
        <v>384</v>
      </c>
      <c r="C9" s="56">
        <v>38.0</v>
      </c>
      <c r="D9" s="57"/>
      <c r="E9" s="57"/>
      <c r="F9" s="55"/>
      <c r="G9" s="1" t="s">
        <v>252</v>
      </c>
      <c r="H9" s="1" t="s">
        <v>261</v>
      </c>
      <c r="I9" s="56">
        <v>148.0</v>
      </c>
      <c r="J9" s="57">
        <v>45818.0</v>
      </c>
      <c r="K9" s="1"/>
    </row>
    <row r="10">
      <c r="A10" s="1"/>
      <c r="B10" s="1"/>
      <c r="C10" s="56"/>
      <c r="D10" s="57"/>
      <c r="F10" s="55"/>
      <c r="G10" s="1"/>
      <c r="H10" s="1" t="s">
        <v>312</v>
      </c>
      <c r="I10" s="56">
        <v>300.0</v>
      </c>
      <c r="J10" s="57">
        <v>45825.0</v>
      </c>
    </row>
    <row r="11">
      <c r="A11" s="58"/>
      <c r="B11" s="84" t="s">
        <v>415</v>
      </c>
      <c r="C11" s="56">
        <v>120.0</v>
      </c>
      <c r="D11" s="57">
        <v>45817.0</v>
      </c>
      <c r="E11" s="57"/>
      <c r="F11" s="55"/>
      <c r="G11" s="1" t="s">
        <v>252</v>
      </c>
      <c r="H11" s="1" t="s">
        <v>479</v>
      </c>
      <c r="I11" s="56">
        <v>364.62</v>
      </c>
      <c r="J11" s="57"/>
    </row>
    <row r="12">
      <c r="A12" s="1"/>
      <c r="B12" s="1" t="s">
        <v>460</v>
      </c>
      <c r="C12" s="56">
        <v>667.37</v>
      </c>
      <c r="D12" s="57">
        <v>45820.0</v>
      </c>
      <c r="F12" s="55"/>
      <c r="H12" s="1" t="s">
        <v>313</v>
      </c>
      <c r="I12" s="56">
        <v>100.0</v>
      </c>
      <c r="J12" s="57">
        <v>45825.0</v>
      </c>
    </row>
    <row r="13">
      <c r="B13" s="1" t="s">
        <v>414</v>
      </c>
      <c r="C13" s="56">
        <v>300.0</v>
      </c>
      <c r="D13" s="57">
        <v>45820.0</v>
      </c>
      <c r="F13" s="55"/>
      <c r="G13" s="57"/>
      <c r="H13" s="1"/>
      <c r="I13" s="56"/>
      <c r="J13" s="57"/>
      <c r="K13" s="57"/>
    </row>
    <row r="14">
      <c r="B14" s="1" t="s">
        <v>316</v>
      </c>
      <c r="C14" s="59">
        <v>300.0</v>
      </c>
      <c r="D14" s="57">
        <v>45820.0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45817.0</v>
      </c>
      <c r="E15" s="57"/>
      <c r="F15" s="55"/>
      <c r="H15" s="1" t="s">
        <v>423</v>
      </c>
      <c r="I15" s="56">
        <v>300.0</v>
      </c>
      <c r="J15" s="57">
        <v>45825.0</v>
      </c>
    </row>
    <row r="16">
      <c r="B16" s="84" t="s">
        <v>419</v>
      </c>
      <c r="C16" s="56">
        <v>14.8</v>
      </c>
      <c r="D16" s="57">
        <v>45820.0</v>
      </c>
      <c r="F16" s="55"/>
      <c r="G16" s="1"/>
      <c r="H16" s="1"/>
      <c r="I16" s="56"/>
      <c r="J16" s="57"/>
      <c r="K16" s="57"/>
    </row>
    <row r="17">
      <c r="B17" s="1" t="s">
        <v>411</v>
      </c>
      <c r="C17" s="56">
        <v>32.75</v>
      </c>
      <c r="D17" s="57"/>
      <c r="E17" s="1"/>
      <c r="F17" s="55"/>
      <c r="G17" s="1" t="s">
        <v>252</v>
      </c>
      <c r="H17" s="1" t="s">
        <v>481</v>
      </c>
      <c r="I17" s="56">
        <v>67.55</v>
      </c>
      <c r="J17" s="81">
        <v>45819.0</v>
      </c>
    </row>
    <row r="18">
      <c r="A18" s="57">
        <v>44962.0</v>
      </c>
      <c r="B18" s="1" t="s">
        <v>461</v>
      </c>
      <c r="C18" s="56">
        <v>200.0</v>
      </c>
      <c r="D18" s="57">
        <v>45820.0</v>
      </c>
      <c r="F18" s="55"/>
      <c r="G18" s="1" t="s">
        <v>252</v>
      </c>
      <c r="H18" s="1" t="s">
        <v>482</v>
      </c>
      <c r="I18" s="56">
        <v>63.13</v>
      </c>
      <c r="J18" s="57"/>
    </row>
    <row r="19">
      <c r="B19" s="95" t="s">
        <v>436</v>
      </c>
      <c r="C19" s="56">
        <v>300.0</v>
      </c>
      <c r="D19" s="57">
        <v>45820.0</v>
      </c>
      <c r="E19" s="57"/>
      <c r="F19" s="55"/>
      <c r="G19" s="1" t="s">
        <v>252</v>
      </c>
      <c r="H19" s="1"/>
      <c r="I19" s="1"/>
      <c r="J19" s="57"/>
    </row>
    <row r="20">
      <c r="B20" s="1" t="s">
        <v>437</v>
      </c>
      <c r="C20" s="88">
        <f>sum(C6:C19)</f>
        <v>4021.79</v>
      </c>
      <c r="D20" s="57"/>
      <c r="F20" s="55"/>
      <c r="H20" s="1" t="s">
        <v>437</v>
      </c>
      <c r="I20" s="88">
        <f>sum(I6:I19)</f>
        <v>1465.24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-4021.79</v>
      </c>
      <c r="F23" s="55"/>
      <c r="G23" s="1" t="s">
        <v>439</v>
      </c>
      <c r="H23" s="94"/>
      <c r="I23" s="60">
        <f>H23-I20</f>
        <v>-1465.24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10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842.58</v>
      </c>
      <c r="C2" s="49" t="s">
        <v>126</v>
      </c>
      <c r="D2" s="54">
        <f>sum(C5:C19)</f>
        <v>3148.62</v>
      </c>
      <c r="E2" s="51"/>
      <c r="F2" s="52"/>
      <c r="G2" s="49" t="s">
        <v>108</v>
      </c>
      <c r="H2" s="53">
        <f>(H1+J1-J2)</f>
        <v>1999.82</v>
      </c>
      <c r="I2" s="49" t="s">
        <v>126</v>
      </c>
      <c r="J2" s="54">
        <f>SUM(I5:I19)</f>
        <v>1937.56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/>
      <c r="F5" s="55"/>
      <c r="H5" s="1" t="s">
        <v>463</v>
      </c>
      <c r="I5" s="56">
        <v>400.0</v>
      </c>
      <c r="J5" s="57">
        <v>45861.0</v>
      </c>
    </row>
    <row r="6">
      <c r="A6" s="57"/>
      <c r="B6" s="1" t="s">
        <v>382</v>
      </c>
      <c r="C6" s="56">
        <v>1460.48</v>
      </c>
      <c r="D6" s="57">
        <v>45846.0</v>
      </c>
      <c r="E6" s="57"/>
      <c r="F6" s="55"/>
      <c r="G6" s="1" t="s">
        <v>252</v>
      </c>
      <c r="H6" s="1" t="s">
        <v>170</v>
      </c>
      <c r="I6" s="56">
        <v>40.0</v>
      </c>
      <c r="J6" s="63">
        <v>45859.0</v>
      </c>
    </row>
    <row r="7">
      <c r="B7" s="1"/>
      <c r="C7" s="56"/>
      <c r="D7" s="57"/>
      <c r="E7" s="57"/>
      <c r="F7" s="55"/>
      <c r="H7" s="1"/>
      <c r="I7" s="56"/>
      <c r="J7" s="57"/>
      <c r="K7" s="1"/>
    </row>
    <row r="8">
      <c r="A8" s="57"/>
      <c r="B8" s="1" t="s">
        <v>383</v>
      </c>
      <c r="C8" s="56"/>
      <c r="D8" s="57">
        <v>45846.0</v>
      </c>
      <c r="E8" s="57"/>
      <c r="F8" s="55"/>
      <c r="G8" s="57"/>
      <c r="H8" s="1" t="s">
        <v>397</v>
      </c>
      <c r="I8" s="56">
        <v>81.94</v>
      </c>
      <c r="J8" s="57">
        <v>45860.0</v>
      </c>
      <c r="K8" s="57"/>
    </row>
    <row r="9">
      <c r="A9" s="1" t="s">
        <v>252</v>
      </c>
      <c r="B9" s="1" t="s">
        <v>384</v>
      </c>
      <c r="C9" s="56">
        <v>38.0</v>
      </c>
      <c r="D9" s="57"/>
      <c r="E9" s="57"/>
      <c r="F9" s="55"/>
      <c r="G9" s="1" t="s">
        <v>252</v>
      </c>
      <c r="H9" s="1" t="s">
        <v>261</v>
      </c>
      <c r="I9" s="56">
        <v>276.56</v>
      </c>
      <c r="J9" s="57">
        <v>45859.0</v>
      </c>
      <c r="K9" s="1"/>
    </row>
    <row r="10">
      <c r="A10" s="1"/>
      <c r="B10" s="1"/>
      <c r="C10" s="56"/>
      <c r="D10" s="57"/>
      <c r="F10" s="55"/>
      <c r="G10" s="1"/>
      <c r="H10" s="1" t="s">
        <v>312</v>
      </c>
      <c r="I10" s="56">
        <v>300.0</v>
      </c>
      <c r="J10" s="57"/>
    </row>
    <row r="11">
      <c r="A11" s="58"/>
      <c r="B11" s="84" t="s">
        <v>415</v>
      </c>
      <c r="C11" s="56">
        <v>150.0</v>
      </c>
      <c r="D11" s="57">
        <v>45847.0</v>
      </c>
      <c r="E11" s="57"/>
      <c r="F11" s="55"/>
      <c r="G11" s="1" t="s">
        <v>252</v>
      </c>
      <c r="H11" s="1" t="s">
        <v>479</v>
      </c>
      <c r="I11" s="56">
        <v>363.62</v>
      </c>
      <c r="J11" s="57">
        <v>45859.0</v>
      </c>
    </row>
    <row r="12">
      <c r="A12" s="1"/>
      <c r="B12" s="1" t="s">
        <v>460</v>
      </c>
      <c r="C12" s="56"/>
      <c r="D12" s="57"/>
      <c r="F12" s="55"/>
      <c r="H12" s="1" t="s">
        <v>313</v>
      </c>
      <c r="I12" s="56">
        <v>50.0</v>
      </c>
      <c r="J12" s="57">
        <v>45861.0</v>
      </c>
    </row>
    <row r="13">
      <c r="B13" s="1" t="s">
        <v>414</v>
      </c>
      <c r="C13" s="56">
        <v>210.0</v>
      </c>
      <c r="D13" s="57">
        <v>45859.0</v>
      </c>
      <c r="F13" s="55"/>
      <c r="G13" s="57"/>
      <c r="H13" s="1"/>
      <c r="I13" s="56"/>
      <c r="J13" s="57"/>
      <c r="K13" s="57"/>
    </row>
    <row r="14">
      <c r="B14" s="1" t="s">
        <v>316</v>
      </c>
      <c r="C14" s="59">
        <v>300.0</v>
      </c>
      <c r="D14" s="57">
        <v>45847.0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45846.0</v>
      </c>
      <c r="E15" s="57"/>
      <c r="F15" s="55"/>
      <c r="H15" s="1" t="s">
        <v>423</v>
      </c>
      <c r="I15" s="56">
        <v>294.76</v>
      </c>
      <c r="J15" s="57"/>
    </row>
    <row r="16">
      <c r="B16" s="84" t="s">
        <v>419</v>
      </c>
      <c r="C16" s="56">
        <v>14.5</v>
      </c>
      <c r="D16" s="57"/>
      <c r="F16" s="55"/>
      <c r="G16" s="1"/>
      <c r="H16" s="1"/>
      <c r="I16" s="56"/>
      <c r="J16" s="57"/>
      <c r="K16" s="57"/>
    </row>
    <row r="17">
      <c r="B17" s="1" t="s">
        <v>411</v>
      </c>
      <c r="C17" s="56"/>
      <c r="D17" s="57"/>
      <c r="E17" s="1"/>
      <c r="F17" s="55"/>
      <c r="G17" s="1" t="s">
        <v>252</v>
      </c>
      <c r="H17" s="1" t="s">
        <v>481</v>
      </c>
      <c r="I17" s="56">
        <v>67.55</v>
      </c>
      <c r="J17" s="81"/>
    </row>
    <row r="18">
      <c r="A18" s="57">
        <v>44962.0</v>
      </c>
      <c r="B18" s="1" t="s">
        <v>461</v>
      </c>
      <c r="C18" s="56">
        <v>250.0</v>
      </c>
      <c r="D18" s="57">
        <v>45847.0</v>
      </c>
      <c r="F18" s="55"/>
      <c r="G18" s="1" t="s">
        <v>252</v>
      </c>
      <c r="H18" s="1" t="s">
        <v>482</v>
      </c>
      <c r="I18" s="56">
        <v>63.13</v>
      </c>
      <c r="J18" s="57"/>
    </row>
    <row r="19">
      <c r="B19" s="95" t="s">
        <v>436</v>
      </c>
      <c r="C19" s="56">
        <v>300.0</v>
      </c>
      <c r="D19" s="57">
        <v>45847.0</v>
      </c>
      <c r="E19" s="57"/>
      <c r="F19" s="55"/>
      <c r="G19" s="1" t="s">
        <v>252</v>
      </c>
      <c r="H19" s="1"/>
      <c r="I19" s="1"/>
      <c r="J19" s="57"/>
    </row>
    <row r="20">
      <c r="B20" s="1" t="s">
        <v>437</v>
      </c>
      <c r="C20" s="88">
        <f>sum(C6:C19)</f>
        <v>2922.98</v>
      </c>
      <c r="D20" s="57"/>
      <c r="F20" s="55"/>
      <c r="H20" s="1" t="s">
        <v>437</v>
      </c>
      <c r="I20" s="88">
        <f>sum(I6:I19)</f>
        <v>1537.56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-2922.98</v>
      </c>
      <c r="F23" s="55"/>
      <c r="G23" s="1" t="s">
        <v>439</v>
      </c>
      <c r="H23" s="94"/>
      <c r="I23" s="60">
        <f>H23-I20</f>
        <v>-1537.56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10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-57.01</v>
      </c>
      <c r="C2" s="49" t="s">
        <v>126</v>
      </c>
      <c r="D2" s="54">
        <f>sum(C5:C19)</f>
        <v>4048.21</v>
      </c>
      <c r="E2" s="51"/>
      <c r="F2" s="52"/>
      <c r="G2" s="49" t="s">
        <v>108</v>
      </c>
      <c r="H2" s="53">
        <f>(H1+J1-J2)</f>
        <v>1244.97</v>
      </c>
      <c r="I2" s="49" t="s">
        <v>126</v>
      </c>
      <c r="J2" s="54">
        <f>SUM(I5:I19)</f>
        <v>2692.41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>
        <v>45870.0</v>
      </c>
      <c r="F5" s="55"/>
      <c r="H5" s="1" t="s">
        <v>463</v>
      </c>
      <c r="I5" s="56">
        <v>500.0</v>
      </c>
      <c r="J5" s="57">
        <v>45898.0</v>
      </c>
    </row>
    <row r="6">
      <c r="A6" s="57"/>
      <c r="B6" s="1" t="s">
        <v>382</v>
      </c>
      <c r="C6" s="56">
        <v>1460.48</v>
      </c>
      <c r="D6" s="57">
        <v>45871.0</v>
      </c>
      <c r="E6" s="57"/>
      <c r="F6" s="55"/>
      <c r="G6" s="1" t="s">
        <v>252</v>
      </c>
      <c r="H6" s="1" t="s">
        <v>170</v>
      </c>
      <c r="I6" s="56">
        <v>40.0</v>
      </c>
      <c r="J6" s="63">
        <v>45888.0</v>
      </c>
    </row>
    <row r="7">
      <c r="B7" s="1"/>
      <c r="C7" s="56"/>
      <c r="D7" s="57"/>
      <c r="E7" s="57"/>
      <c r="F7" s="55"/>
      <c r="H7" s="1" t="s">
        <v>494</v>
      </c>
      <c r="I7" s="56">
        <v>200.0</v>
      </c>
      <c r="J7" s="57">
        <v>45898.0</v>
      </c>
      <c r="K7" s="1"/>
    </row>
    <row r="8">
      <c r="A8" s="57"/>
      <c r="B8" s="1" t="s">
        <v>383</v>
      </c>
      <c r="C8" s="56">
        <v>549.54</v>
      </c>
      <c r="D8" s="57">
        <v>45871.0</v>
      </c>
      <c r="E8" s="57"/>
      <c r="F8" s="55"/>
      <c r="G8" s="57"/>
      <c r="H8" s="1" t="s">
        <v>397</v>
      </c>
      <c r="I8" s="56">
        <v>83.45</v>
      </c>
      <c r="J8" s="57">
        <v>45888.0</v>
      </c>
      <c r="K8" s="57"/>
    </row>
    <row r="9">
      <c r="A9" s="1" t="s">
        <v>252</v>
      </c>
      <c r="B9" s="1" t="s">
        <v>384</v>
      </c>
      <c r="C9" s="56">
        <v>47.0</v>
      </c>
      <c r="D9" s="57">
        <v>45871.0</v>
      </c>
      <c r="E9" s="57"/>
      <c r="F9" s="55"/>
      <c r="G9" s="1" t="s">
        <v>252</v>
      </c>
      <c r="H9" s="1" t="s">
        <v>261</v>
      </c>
      <c r="I9" s="56">
        <v>334.11</v>
      </c>
      <c r="J9" s="57">
        <v>45888.0</v>
      </c>
      <c r="K9" s="1"/>
    </row>
    <row r="10">
      <c r="A10" s="1"/>
      <c r="B10" s="1"/>
      <c r="C10" s="56"/>
      <c r="D10" s="57"/>
      <c r="F10" s="55"/>
      <c r="G10" s="1"/>
      <c r="H10" s="1" t="s">
        <v>312</v>
      </c>
      <c r="I10" s="56">
        <v>300.0</v>
      </c>
      <c r="J10" s="57">
        <v>45898.0</v>
      </c>
    </row>
    <row r="11">
      <c r="A11" s="58"/>
      <c r="B11" s="84" t="s">
        <v>415</v>
      </c>
      <c r="C11" s="56">
        <v>120.0</v>
      </c>
      <c r="D11" s="57">
        <v>45894.0</v>
      </c>
      <c r="E11" s="57"/>
      <c r="F11" s="55"/>
      <c r="G11" s="1" t="s">
        <v>252</v>
      </c>
      <c r="H11" s="1" t="s">
        <v>479</v>
      </c>
      <c r="I11" s="56">
        <v>368.62</v>
      </c>
      <c r="J11" s="57">
        <v>45891.0</v>
      </c>
    </row>
    <row r="12">
      <c r="A12" s="1"/>
      <c r="B12" s="1" t="s">
        <v>460</v>
      </c>
      <c r="C12" s="56"/>
      <c r="D12" s="57"/>
      <c r="F12" s="55"/>
      <c r="H12" s="1" t="s">
        <v>313</v>
      </c>
      <c r="I12" s="56">
        <v>100.0</v>
      </c>
      <c r="J12" s="57"/>
    </row>
    <row r="13">
      <c r="B13" s="1" t="s">
        <v>414</v>
      </c>
      <c r="C13" s="56">
        <v>248.93</v>
      </c>
      <c r="D13" s="57">
        <v>45894.0</v>
      </c>
      <c r="F13" s="55"/>
      <c r="G13" s="57"/>
      <c r="H13" s="1"/>
      <c r="I13" s="56"/>
      <c r="J13" s="57"/>
      <c r="K13" s="57"/>
    </row>
    <row r="14">
      <c r="B14" s="1" t="s">
        <v>316</v>
      </c>
      <c r="C14" s="59">
        <v>700.0</v>
      </c>
      <c r="D14" s="57">
        <v>45898.0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45870.0</v>
      </c>
      <c r="E15" s="57"/>
      <c r="F15" s="55"/>
      <c r="H15" s="1" t="s">
        <v>423</v>
      </c>
      <c r="I15" s="56">
        <v>294.76</v>
      </c>
      <c r="J15" s="57">
        <v>45898.0</v>
      </c>
    </row>
    <row r="16">
      <c r="B16" s="84" t="s">
        <v>419</v>
      </c>
      <c r="C16" s="56">
        <v>27.7</v>
      </c>
      <c r="D16" s="57">
        <v>45871.0</v>
      </c>
      <c r="F16" s="55"/>
      <c r="G16" s="1" t="s">
        <v>459</v>
      </c>
      <c r="H16" s="1" t="s">
        <v>495</v>
      </c>
      <c r="I16" s="56">
        <v>340.79</v>
      </c>
      <c r="J16" s="57">
        <v>45891.0</v>
      </c>
      <c r="K16" s="57"/>
    </row>
    <row r="17">
      <c r="B17" s="1" t="s">
        <v>411</v>
      </c>
      <c r="C17" s="56">
        <v>52.92</v>
      </c>
      <c r="D17" s="57">
        <v>45893.0</v>
      </c>
      <c r="E17" s="1"/>
      <c r="F17" s="55"/>
      <c r="G17" s="1" t="s">
        <v>252</v>
      </c>
      <c r="H17" s="1" t="s">
        <v>481</v>
      </c>
      <c r="I17" s="56">
        <v>67.55</v>
      </c>
      <c r="J17" s="81"/>
    </row>
    <row r="18">
      <c r="A18" s="57">
        <v>44962.0</v>
      </c>
      <c r="B18" s="1" t="s">
        <v>461</v>
      </c>
      <c r="C18" s="56">
        <v>200.0</v>
      </c>
      <c r="D18" s="57">
        <v>45871.0</v>
      </c>
      <c r="F18" s="55"/>
      <c r="G18" s="1" t="s">
        <v>252</v>
      </c>
      <c r="H18" s="1" t="s">
        <v>482</v>
      </c>
      <c r="I18" s="56">
        <v>63.13</v>
      </c>
      <c r="J18" s="57"/>
    </row>
    <row r="19">
      <c r="B19" s="95" t="s">
        <v>436</v>
      </c>
      <c r="C19" s="56">
        <v>216.0</v>
      </c>
      <c r="D19" s="57">
        <v>45893.0</v>
      </c>
      <c r="E19" s="57"/>
      <c r="F19" s="55"/>
      <c r="G19" s="1" t="s">
        <v>252</v>
      </c>
      <c r="H19" s="1"/>
      <c r="I19" s="1"/>
      <c r="J19" s="57"/>
    </row>
    <row r="20">
      <c r="B20" s="1" t="s">
        <v>437</v>
      </c>
      <c r="C20" s="88">
        <f>sum(C6:C19)</f>
        <v>3822.57</v>
      </c>
      <c r="D20" s="57"/>
      <c r="F20" s="55"/>
      <c r="H20" s="1" t="s">
        <v>437</v>
      </c>
      <c r="I20" s="88">
        <f>sum(I6:I19)</f>
        <v>2192.41</v>
      </c>
    </row>
    <row r="21">
      <c r="A21" s="55"/>
      <c r="B21" s="55"/>
      <c r="C21" s="55"/>
      <c r="D21" s="89"/>
      <c r="E21" s="89"/>
      <c r="F21" s="55"/>
      <c r="G21" s="55"/>
      <c r="H21" s="55"/>
      <c r="I21" s="55"/>
      <c r="J21" s="55"/>
      <c r="K21" s="55"/>
    </row>
    <row r="22">
      <c r="B22" s="91" t="s">
        <v>438</v>
      </c>
      <c r="C22" s="91" t="s">
        <v>128</v>
      </c>
      <c r="F22" s="55"/>
      <c r="H22" s="91" t="s">
        <v>438</v>
      </c>
      <c r="I22" s="91" t="s">
        <v>128</v>
      </c>
    </row>
    <row r="23">
      <c r="B23" s="94"/>
      <c r="C23" s="60">
        <f>B23-C20</f>
        <v>-3822.57</v>
      </c>
      <c r="F23" s="55"/>
      <c r="G23" s="1" t="s">
        <v>439</v>
      </c>
      <c r="H23" s="94"/>
      <c r="I23" s="60">
        <f>H23-I20</f>
        <v>-2192.41</v>
      </c>
    </row>
    <row r="24">
      <c r="F24" s="55"/>
    </row>
    <row r="25">
      <c r="F25" s="55"/>
      <c r="H25" s="1" t="s">
        <v>440</v>
      </c>
    </row>
    <row r="26">
      <c r="F26" s="55"/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</sheetData>
  <drawing r:id="rId1"/>
</worksheet>
</file>

<file path=xl/worksheets/sheet10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-79.16</v>
      </c>
      <c r="C2" s="49" t="s">
        <v>126</v>
      </c>
      <c r="D2" s="54">
        <f>sum(C5:C19)</f>
        <v>4070.36</v>
      </c>
      <c r="E2" s="51"/>
      <c r="F2" s="52"/>
      <c r="G2" s="49" t="s">
        <v>108</v>
      </c>
      <c r="H2" s="53">
        <f>(H1+J1-J2)</f>
        <v>1943.72</v>
      </c>
      <c r="I2" s="49" t="s">
        <v>126</v>
      </c>
      <c r="J2" s="54">
        <f>SUM(I5:I19)</f>
        <v>1993.66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>
        <v>45903.0</v>
      </c>
      <c r="F5" s="55"/>
      <c r="H5" s="1" t="s">
        <v>463</v>
      </c>
      <c r="I5" s="56"/>
      <c r="J5" s="57"/>
    </row>
    <row r="6">
      <c r="A6" s="57"/>
      <c r="B6" s="1" t="s">
        <v>382</v>
      </c>
      <c r="C6" s="56">
        <v>1460.62</v>
      </c>
      <c r="D6" s="57">
        <v>45898.0</v>
      </c>
      <c r="E6" s="57"/>
      <c r="F6" s="55"/>
      <c r="G6" s="1" t="s">
        <v>252</v>
      </c>
      <c r="H6" s="1" t="s">
        <v>170</v>
      </c>
      <c r="I6" s="56">
        <v>40.0</v>
      </c>
      <c r="J6" s="63">
        <v>45919.0</v>
      </c>
    </row>
    <row r="7">
      <c r="B7" s="1" t="s">
        <v>311</v>
      </c>
      <c r="C7" s="56">
        <v>334.11</v>
      </c>
      <c r="D7" s="57">
        <v>45919.0</v>
      </c>
      <c r="E7" s="57"/>
      <c r="F7" s="55"/>
      <c r="H7" s="1" t="s">
        <v>496</v>
      </c>
      <c r="I7" s="56">
        <v>340.75</v>
      </c>
      <c r="J7" s="57">
        <v>45922.0</v>
      </c>
      <c r="K7" s="1"/>
    </row>
    <row r="8">
      <c r="A8" s="57"/>
      <c r="B8" s="1" t="s">
        <v>383</v>
      </c>
      <c r="C8" s="56">
        <v>356.17</v>
      </c>
      <c r="D8" s="1" t="s">
        <v>497</v>
      </c>
      <c r="E8" s="57"/>
      <c r="F8" s="55"/>
      <c r="G8" s="57"/>
      <c r="H8" s="1" t="s">
        <v>397</v>
      </c>
      <c r="I8" s="56">
        <v>81.94</v>
      </c>
      <c r="J8" s="57">
        <v>45923.0</v>
      </c>
      <c r="K8" s="57"/>
    </row>
    <row r="9">
      <c r="A9" s="1" t="s">
        <v>252</v>
      </c>
      <c r="B9" s="1" t="s">
        <v>384</v>
      </c>
      <c r="C9" s="56">
        <v>38.0</v>
      </c>
      <c r="D9" s="57"/>
      <c r="E9" s="57"/>
      <c r="F9" s="55"/>
      <c r="G9" s="1" t="s">
        <v>252</v>
      </c>
      <c r="H9" s="1" t="s">
        <v>261</v>
      </c>
      <c r="I9" s="56">
        <v>334.11</v>
      </c>
      <c r="J9" s="57">
        <v>45919.0</v>
      </c>
      <c r="K9" s="1"/>
    </row>
    <row r="10">
      <c r="A10" s="1"/>
      <c r="B10" s="1" t="s">
        <v>498</v>
      </c>
      <c r="C10" s="56">
        <v>29.85</v>
      </c>
      <c r="D10" s="57">
        <v>45918.0</v>
      </c>
      <c r="F10" s="55"/>
      <c r="G10" s="1"/>
      <c r="H10" s="1" t="s">
        <v>312</v>
      </c>
      <c r="I10" s="56">
        <v>300.0</v>
      </c>
      <c r="J10" s="57"/>
    </row>
    <row r="11">
      <c r="A11" s="58"/>
      <c r="B11" s="84" t="s">
        <v>415</v>
      </c>
      <c r="C11" s="56">
        <v>300.0</v>
      </c>
      <c r="D11" s="57">
        <v>45922.0</v>
      </c>
      <c r="E11" s="57"/>
      <c r="F11" s="55"/>
      <c r="G11" s="1" t="s">
        <v>252</v>
      </c>
      <c r="H11" s="1" t="s">
        <v>479</v>
      </c>
      <c r="I11" s="56">
        <v>368.58</v>
      </c>
      <c r="J11" s="57">
        <v>45922.0</v>
      </c>
    </row>
    <row r="12">
      <c r="A12" s="1"/>
      <c r="B12" s="1" t="s">
        <v>460</v>
      </c>
      <c r="C12" s="56">
        <v>100.0</v>
      </c>
      <c r="D12" s="57"/>
      <c r="F12" s="55"/>
      <c r="H12" s="1" t="s">
        <v>313</v>
      </c>
      <c r="I12" s="56">
        <v>100.0</v>
      </c>
      <c r="J12" s="57"/>
    </row>
    <row r="13">
      <c r="B13" s="1" t="s">
        <v>414</v>
      </c>
      <c r="C13" s="56">
        <v>218.72</v>
      </c>
      <c r="D13" s="57"/>
      <c r="F13" s="55"/>
      <c r="G13" s="57"/>
      <c r="H13" s="1"/>
      <c r="I13" s="56"/>
      <c r="J13" s="57"/>
      <c r="K13" s="57"/>
    </row>
    <row r="14">
      <c r="B14" s="1" t="s">
        <v>316</v>
      </c>
      <c r="C14" s="59">
        <v>260.0</v>
      </c>
      <c r="D14" s="57"/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45909.0</v>
      </c>
      <c r="E15" s="57"/>
      <c r="F15" s="55"/>
      <c r="H15" s="1" t="s">
        <v>423</v>
      </c>
      <c r="I15" s="56">
        <v>294.76</v>
      </c>
      <c r="J15" s="57"/>
    </row>
    <row r="16">
      <c r="B16" s="84" t="s">
        <v>419</v>
      </c>
      <c r="C16" s="56">
        <v>14.5</v>
      </c>
      <c r="D16" s="57"/>
      <c r="F16" s="55"/>
      <c r="G16" s="1"/>
      <c r="H16" s="1"/>
      <c r="I16" s="56"/>
      <c r="J16" s="57"/>
      <c r="K16" s="57"/>
    </row>
    <row r="17">
      <c r="B17" s="1" t="s">
        <v>411</v>
      </c>
      <c r="C17" s="56">
        <v>32.75</v>
      </c>
      <c r="D17" s="57"/>
      <c r="E17" s="1"/>
      <c r="F17" s="55"/>
      <c r="G17" s="1" t="s">
        <v>252</v>
      </c>
      <c r="H17" s="1" t="s">
        <v>481</v>
      </c>
      <c r="I17" s="56">
        <v>67.55</v>
      </c>
      <c r="J17" s="81">
        <v>45915.0</v>
      </c>
    </row>
    <row r="18">
      <c r="A18" s="57">
        <v>44962.0</v>
      </c>
      <c r="B18" s="1" t="s">
        <v>461</v>
      </c>
      <c r="C18" s="56">
        <v>200.0</v>
      </c>
      <c r="D18" s="57">
        <v>45906.0</v>
      </c>
      <c r="F18" s="55"/>
      <c r="G18" s="1" t="s">
        <v>252</v>
      </c>
      <c r="H18" s="1" t="s">
        <v>482</v>
      </c>
      <c r="I18" s="56">
        <v>65.97</v>
      </c>
      <c r="J18" s="57">
        <v>45912.0</v>
      </c>
    </row>
    <row r="19">
      <c r="B19" s="95" t="s">
        <v>436</v>
      </c>
      <c r="C19" s="56">
        <v>300.0</v>
      </c>
      <c r="D19" s="57">
        <v>45912.0</v>
      </c>
      <c r="E19" s="57"/>
      <c r="F19" s="55"/>
      <c r="G19" s="1" t="s">
        <v>252</v>
      </c>
      <c r="H19" s="1"/>
      <c r="I19" s="1"/>
      <c r="J19" s="57"/>
    </row>
    <row r="20">
      <c r="B20" s="95" t="s">
        <v>494</v>
      </c>
      <c r="C20" s="56">
        <v>200.0</v>
      </c>
      <c r="D20" s="57">
        <v>45902.0</v>
      </c>
      <c r="E20" s="57"/>
      <c r="F20" s="55"/>
      <c r="G20" s="1"/>
      <c r="H20" s="1"/>
      <c r="I20" s="1"/>
      <c r="J20" s="57"/>
    </row>
    <row r="21">
      <c r="B21" s="1" t="s">
        <v>437</v>
      </c>
      <c r="C21" s="88">
        <f>sum(C6:C20)</f>
        <v>4044.72</v>
      </c>
      <c r="D21" s="57"/>
      <c r="F21" s="55"/>
      <c r="H21" s="1" t="s">
        <v>437</v>
      </c>
      <c r="I21" s="88">
        <f>sum(I6:I19)</f>
        <v>1993.66</v>
      </c>
    </row>
    <row r="22">
      <c r="A22" s="55"/>
      <c r="B22" s="55"/>
      <c r="C22" s="55"/>
      <c r="D22" s="89"/>
      <c r="E22" s="89"/>
      <c r="F22" s="55"/>
      <c r="G22" s="55"/>
      <c r="H22" s="55"/>
      <c r="I22" s="55"/>
      <c r="J22" s="55"/>
      <c r="K22" s="55"/>
    </row>
    <row r="23">
      <c r="B23" s="91" t="s">
        <v>438</v>
      </c>
      <c r="C23" s="91" t="s">
        <v>128</v>
      </c>
      <c r="F23" s="55"/>
      <c r="H23" s="91" t="s">
        <v>438</v>
      </c>
      <c r="I23" s="91" t="s">
        <v>128</v>
      </c>
    </row>
    <row r="24">
      <c r="B24" s="94"/>
      <c r="C24" s="60">
        <f>B24-C21</f>
        <v>-4044.72</v>
      </c>
      <c r="F24" s="55"/>
      <c r="G24" s="1" t="s">
        <v>439</v>
      </c>
      <c r="H24" s="94"/>
      <c r="I24" s="60">
        <f>H24-I21</f>
        <v>-1993.66</v>
      </c>
    </row>
    <row r="25">
      <c r="F25" s="55"/>
    </row>
    <row r="26">
      <c r="F26" s="55"/>
      <c r="H26" s="1" t="s">
        <v>440</v>
      </c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  <row r="1003">
      <c r="F1003" s="55"/>
    </row>
  </sheetData>
  <drawing r:id="rId1"/>
</worksheet>
</file>

<file path=xl/worksheets/sheet10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-481.16</v>
      </c>
      <c r="C2" s="49" t="s">
        <v>126</v>
      </c>
      <c r="D2" s="54">
        <f>sum(C5:C19)</f>
        <v>4472.36</v>
      </c>
      <c r="E2" s="51"/>
      <c r="F2" s="52"/>
      <c r="G2" s="49" t="s">
        <v>108</v>
      </c>
      <c r="H2" s="53">
        <f>(H1+J1-J2)</f>
        <v>145.81</v>
      </c>
      <c r="I2" s="49" t="s">
        <v>126</v>
      </c>
      <c r="J2" s="54">
        <f>SUM(I5:I19)</f>
        <v>3791.57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>
        <v>45932.0</v>
      </c>
      <c r="F5" s="55"/>
      <c r="H5" s="1" t="s">
        <v>463</v>
      </c>
      <c r="I5" s="56">
        <v>866.0</v>
      </c>
      <c r="J5" s="57">
        <v>45960.0</v>
      </c>
    </row>
    <row r="6">
      <c r="A6" s="57"/>
      <c r="B6" s="1" t="s">
        <v>382</v>
      </c>
      <c r="C6" s="56">
        <v>1460.62</v>
      </c>
      <c r="D6" s="57">
        <v>45929.0</v>
      </c>
      <c r="E6" s="57"/>
      <c r="F6" s="55"/>
      <c r="G6" s="1" t="s">
        <v>252</v>
      </c>
      <c r="H6" s="1" t="s">
        <v>170</v>
      </c>
      <c r="I6" s="56">
        <v>40.0</v>
      </c>
      <c r="J6" s="63">
        <v>45947.0</v>
      </c>
    </row>
    <row r="7">
      <c r="B7" s="1" t="s">
        <v>311</v>
      </c>
      <c r="C7" s="56">
        <v>334.11</v>
      </c>
      <c r="D7" s="57"/>
      <c r="E7" s="57"/>
      <c r="F7" s="55"/>
      <c r="G7" s="1" t="s">
        <v>252</v>
      </c>
      <c r="H7" s="1" t="s">
        <v>496</v>
      </c>
      <c r="I7" s="56">
        <v>340.79</v>
      </c>
      <c r="J7" s="1">
        <v>4755.43</v>
      </c>
      <c r="K7" s="1" t="s">
        <v>499</v>
      </c>
      <c r="L7" s="57">
        <v>45952.0</v>
      </c>
    </row>
    <row r="8">
      <c r="A8" s="57"/>
      <c r="B8" s="1" t="s">
        <v>383</v>
      </c>
      <c r="C8" s="56">
        <v>556.37</v>
      </c>
      <c r="D8" s="57">
        <v>45930.0</v>
      </c>
      <c r="E8" s="57"/>
      <c r="F8" s="55"/>
      <c r="G8" s="57"/>
      <c r="H8" s="1" t="s">
        <v>397</v>
      </c>
      <c r="I8" s="56">
        <v>79.99</v>
      </c>
      <c r="J8" s="57">
        <v>45947.0</v>
      </c>
      <c r="K8" s="57"/>
    </row>
    <row r="9">
      <c r="A9" s="1" t="s">
        <v>252</v>
      </c>
      <c r="B9" s="1" t="s">
        <v>384</v>
      </c>
      <c r="C9" s="56">
        <v>44.0</v>
      </c>
      <c r="D9" s="57">
        <v>45931.0</v>
      </c>
      <c r="E9" s="57"/>
      <c r="F9" s="55"/>
      <c r="G9" s="1" t="s">
        <v>252</v>
      </c>
      <c r="H9" s="1" t="s">
        <v>261</v>
      </c>
      <c r="I9" s="56">
        <v>334.11</v>
      </c>
      <c r="J9" s="57">
        <v>45950.0</v>
      </c>
      <c r="K9" s="1"/>
    </row>
    <row r="10">
      <c r="A10" s="1"/>
      <c r="B10" s="1" t="s">
        <v>498</v>
      </c>
      <c r="C10" s="56">
        <v>29.85</v>
      </c>
      <c r="D10" s="57"/>
      <c r="F10" s="55"/>
      <c r="G10" s="1"/>
      <c r="H10" s="1" t="s">
        <v>312</v>
      </c>
      <c r="I10" s="56">
        <v>300.0</v>
      </c>
      <c r="J10" s="57">
        <v>45960.0</v>
      </c>
    </row>
    <row r="11">
      <c r="A11" s="58"/>
      <c r="B11" s="84" t="s">
        <v>415</v>
      </c>
      <c r="C11" s="56">
        <v>200.0</v>
      </c>
      <c r="D11" s="57">
        <v>45940.0</v>
      </c>
      <c r="E11" s="57"/>
      <c r="F11" s="55"/>
      <c r="G11" s="1" t="s">
        <v>252</v>
      </c>
      <c r="H11" s="1" t="s">
        <v>479</v>
      </c>
      <c r="I11" s="56">
        <v>343.66</v>
      </c>
      <c r="J11" s="57">
        <v>45951.0</v>
      </c>
    </row>
    <row r="12">
      <c r="A12" s="1"/>
      <c r="B12" s="1" t="s">
        <v>460</v>
      </c>
      <c r="C12" s="56">
        <v>150.62</v>
      </c>
      <c r="D12" s="57">
        <v>45930.0</v>
      </c>
      <c r="F12" s="55"/>
      <c r="H12" s="1" t="s">
        <v>313</v>
      </c>
      <c r="I12" s="56">
        <v>50.0</v>
      </c>
      <c r="J12" s="57">
        <v>45950.0</v>
      </c>
    </row>
    <row r="13">
      <c r="B13" s="1" t="s">
        <v>414</v>
      </c>
      <c r="C13" s="56">
        <v>380.0</v>
      </c>
      <c r="D13" s="57">
        <v>45930.0</v>
      </c>
      <c r="E13" s="57">
        <v>45940.0</v>
      </c>
      <c r="F13" s="55"/>
      <c r="G13" s="57"/>
      <c r="H13" s="1" t="s">
        <v>500</v>
      </c>
      <c r="I13" s="56">
        <v>1000.0</v>
      </c>
      <c r="J13" s="57">
        <v>45960.0</v>
      </c>
      <c r="K13" s="57"/>
    </row>
    <row r="14">
      <c r="B14" s="1" t="s">
        <v>316</v>
      </c>
      <c r="C14" s="59">
        <v>300.0</v>
      </c>
      <c r="D14" s="57">
        <v>45943.0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45937.0</v>
      </c>
      <c r="E15" s="57"/>
      <c r="F15" s="55"/>
      <c r="H15" s="1" t="s">
        <v>423</v>
      </c>
      <c r="I15" s="56">
        <v>300.0</v>
      </c>
      <c r="J15" s="57">
        <v>45960.0</v>
      </c>
    </row>
    <row r="16">
      <c r="B16" s="84" t="s">
        <v>419</v>
      </c>
      <c r="C16" s="56">
        <v>38.4</v>
      </c>
      <c r="D16" s="57">
        <v>45960.0</v>
      </c>
      <c r="F16" s="55"/>
      <c r="G16" s="1"/>
      <c r="H16" s="1"/>
      <c r="I16" s="56"/>
      <c r="J16" s="57"/>
      <c r="K16" s="57"/>
    </row>
    <row r="17">
      <c r="B17" s="1" t="s">
        <v>411</v>
      </c>
      <c r="C17" s="56">
        <v>52.75</v>
      </c>
      <c r="D17" s="57">
        <v>45960.0</v>
      </c>
      <c r="F17" s="55"/>
      <c r="G17" s="1" t="s">
        <v>252</v>
      </c>
      <c r="H17" s="1" t="s">
        <v>481</v>
      </c>
      <c r="I17" s="56">
        <v>68.51</v>
      </c>
      <c r="J17" s="81">
        <v>45944.0</v>
      </c>
    </row>
    <row r="18">
      <c r="A18" s="57">
        <v>44962.0</v>
      </c>
      <c r="B18" s="1" t="s">
        <v>461</v>
      </c>
      <c r="C18" s="56">
        <v>200.0</v>
      </c>
      <c r="D18" s="57">
        <v>45930.0</v>
      </c>
      <c r="F18" s="55"/>
      <c r="G18" s="1" t="s">
        <v>252</v>
      </c>
      <c r="H18" s="1" t="s">
        <v>482</v>
      </c>
      <c r="I18" s="56">
        <v>68.51</v>
      </c>
      <c r="J18" s="57">
        <v>45940.0</v>
      </c>
    </row>
    <row r="19">
      <c r="B19" s="95" t="s">
        <v>436</v>
      </c>
      <c r="C19" s="56">
        <v>300.0</v>
      </c>
      <c r="D19" s="57">
        <v>45930.0</v>
      </c>
      <c r="E19" s="57"/>
      <c r="F19" s="55"/>
      <c r="G19" s="1" t="s">
        <v>252</v>
      </c>
      <c r="H19" s="1"/>
      <c r="J19" s="57"/>
    </row>
    <row r="20">
      <c r="B20" s="95" t="s">
        <v>494</v>
      </c>
      <c r="C20" s="56">
        <v>300.0</v>
      </c>
      <c r="D20" s="57">
        <v>45930.0</v>
      </c>
      <c r="E20" s="57"/>
      <c r="F20" s="55"/>
      <c r="G20" s="1"/>
      <c r="H20" s="1"/>
      <c r="I20" s="1"/>
      <c r="J20" s="57"/>
    </row>
    <row r="21">
      <c r="B21" s="1" t="s">
        <v>437</v>
      </c>
      <c r="C21" s="88">
        <f>sum(C6:C20)</f>
        <v>4546.72</v>
      </c>
      <c r="D21" s="57"/>
      <c r="F21" s="55"/>
      <c r="H21" s="1" t="s">
        <v>437</v>
      </c>
      <c r="I21" s="88">
        <f>sum(I6:I19)</f>
        <v>2925.57</v>
      </c>
    </row>
    <row r="22">
      <c r="A22" s="55"/>
      <c r="B22" s="55"/>
      <c r="C22" s="55"/>
      <c r="D22" s="89"/>
      <c r="E22" s="89"/>
      <c r="F22" s="55"/>
      <c r="G22" s="55"/>
      <c r="H22" s="55"/>
      <c r="I22" s="55"/>
      <c r="J22" s="55"/>
      <c r="K22" s="55"/>
    </row>
    <row r="23">
      <c r="B23" s="91" t="s">
        <v>438</v>
      </c>
      <c r="C23" s="91" t="s">
        <v>128</v>
      </c>
      <c r="F23" s="55"/>
      <c r="H23" s="91" t="s">
        <v>438</v>
      </c>
      <c r="I23" s="91" t="s">
        <v>128</v>
      </c>
    </row>
    <row r="24">
      <c r="B24" s="94"/>
      <c r="C24" s="60">
        <f>B24-C21</f>
        <v>-4546.72</v>
      </c>
      <c r="F24" s="55"/>
      <c r="G24" s="1" t="s">
        <v>439</v>
      </c>
      <c r="H24" s="94"/>
      <c r="I24" s="60">
        <f>H24-I21</f>
        <v>-2925.57</v>
      </c>
    </row>
    <row r="25">
      <c r="F25" s="55"/>
    </row>
    <row r="26">
      <c r="F26" s="55"/>
      <c r="H26" s="1" t="s">
        <v>440</v>
      </c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  <row r="1003">
      <c r="F1003" s="55"/>
    </row>
  </sheetData>
  <drawing r:id="rId1"/>
</worksheet>
</file>

<file path=xl/worksheets/sheet10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>
        <v>787.0</v>
      </c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-115.71</v>
      </c>
      <c r="C2" s="49" t="s">
        <v>126</v>
      </c>
      <c r="D2" s="54">
        <f>sum(C5:C19)</f>
        <v>4106.91</v>
      </c>
      <c r="E2" s="51"/>
      <c r="F2" s="52"/>
      <c r="G2" s="49" t="s">
        <v>108</v>
      </c>
      <c r="H2" s="53">
        <f>(H1+J1-J2)</f>
        <v>143.86</v>
      </c>
      <c r="I2" s="49" t="s">
        <v>126</v>
      </c>
      <c r="J2" s="54">
        <f>SUM(I5:I19)</f>
        <v>3793.52</v>
      </c>
      <c r="K2" s="52"/>
    </row>
    <row r="3">
      <c r="A3" s="49" t="s">
        <v>127</v>
      </c>
      <c r="B3" s="49" t="s">
        <v>109</v>
      </c>
      <c r="C3" s="49" t="s">
        <v>128</v>
      </c>
      <c r="D3" s="49" t="s">
        <v>129</v>
      </c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477</v>
      </c>
      <c r="B5" s="1" t="s">
        <v>462</v>
      </c>
      <c r="C5" s="56">
        <v>225.64</v>
      </c>
      <c r="D5" s="57">
        <v>45964.0</v>
      </c>
      <c r="F5" s="55"/>
      <c r="H5" s="1" t="s">
        <v>463</v>
      </c>
      <c r="I5" s="56">
        <v>866.0</v>
      </c>
      <c r="J5" s="57">
        <v>45961.0</v>
      </c>
    </row>
    <row r="6">
      <c r="A6" s="57"/>
      <c r="B6" s="1" t="s">
        <v>382</v>
      </c>
      <c r="C6" s="56">
        <v>1460.62</v>
      </c>
      <c r="D6" s="57">
        <v>45960.0</v>
      </c>
      <c r="E6" s="57"/>
      <c r="F6" s="55"/>
      <c r="G6" s="1" t="s">
        <v>252</v>
      </c>
      <c r="H6" s="1" t="s">
        <v>170</v>
      </c>
      <c r="I6" s="56">
        <v>40.0</v>
      </c>
      <c r="J6" s="63">
        <v>45980.0</v>
      </c>
    </row>
    <row r="7">
      <c r="B7" s="1" t="s">
        <v>311</v>
      </c>
      <c r="C7" s="56">
        <v>334.11</v>
      </c>
      <c r="D7" s="57">
        <v>45980.0</v>
      </c>
      <c r="E7" s="57"/>
      <c r="F7" s="55"/>
      <c r="G7" s="1" t="s">
        <v>252</v>
      </c>
      <c r="H7" s="1" t="s">
        <v>496</v>
      </c>
      <c r="I7" s="56">
        <v>340.79</v>
      </c>
      <c r="J7" s="1">
        <v>4755.43</v>
      </c>
      <c r="K7" s="1" t="s">
        <v>499</v>
      </c>
      <c r="L7" s="57">
        <v>45985.0</v>
      </c>
    </row>
    <row r="8">
      <c r="A8" s="57"/>
      <c r="B8" s="1" t="s">
        <v>383</v>
      </c>
      <c r="C8" s="56">
        <v>435.29</v>
      </c>
      <c r="D8" s="57">
        <v>45960.0</v>
      </c>
      <c r="E8" s="57"/>
      <c r="F8" s="55"/>
      <c r="G8" s="57"/>
      <c r="H8" s="1" t="s">
        <v>397</v>
      </c>
      <c r="I8" s="56">
        <v>81.94</v>
      </c>
      <c r="J8" s="57">
        <v>45975.0</v>
      </c>
      <c r="K8" s="57"/>
    </row>
    <row r="9">
      <c r="A9" s="1" t="s">
        <v>252</v>
      </c>
      <c r="B9" s="1" t="s">
        <v>384</v>
      </c>
      <c r="C9" s="56">
        <v>47.0</v>
      </c>
      <c r="D9" s="57"/>
      <c r="E9" s="57"/>
      <c r="F9" s="55"/>
      <c r="G9" s="1" t="s">
        <v>252</v>
      </c>
      <c r="H9" s="1" t="s">
        <v>261</v>
      </c>
      <c r="I9" s="56">
        <v>334.11</v>
      </c>
      <c r="J9" s="57">
        <v>45980.0</v>
      </c>
    </row>
    <row r="10">
      <c r="A10" s="1"/>
      <c r="B10" s="1" t="s">
        <v>498</v>
      </c>
      <c r="C10" s="56">
        <v>29.85</v>
      </c>
      <c r="D10" s="57"/>
      <c r="F10" s="55"/>
      <c r="G10" s="1"/>
      <c r="H10" s="1" t="s">
        <v>312</v>
      </c>
      <c r="I10" s="56">
        <v>300.0</v>
      </c>
      <c r="J10" s="57">
        <v>45975.0</v>
      </c>
    </row>
    <row r="11">
      <c r="A11" s="58"/>
      <c r="B11" s="84" t="s">
        <v>415</v>
      </c>
      <c r="C11" s="56">
        <v>200.0</v>
      </c>
      <c r="D11" s="57"/>
      <c r="E11" s="57"/>
      <c r="F11" s="55"/>
      <c r="G11" s="1" t="s">
        <v>252</v>
      </c>
      <c r="H11" s="1" t="s">
        <v>479</v>
      </c>
      <c r="I11" s="56">
        <v>343.66</v>
      </c>
      <c r="J11" s="57"/>
    </row>
    <row r="12">
      <c r="A12" s="1"/>
      <c r="B12" s="1"/>
      <c r="C12" s="56"/>
      <c r="D12" s="57"/>
      <c r="F12" s="55"/>
      <c r="H12" s="1" t="s">
        <v>313</v>
      </c>
      <c r="I12" s="56">
        <v>50.0</v>
      </c>
      <c r="J12" s="57">
        <v>45978.0</v>
      </c>
      <c r="K12" s="1">
        <v>100.0</v>
      </c>
      <c r="L12" s="57">
        <v>45975.0</v>
      </c>
    </row>
    <row r="13">
      <c r="B13" s="1" t="s">
        <v>414</v>
      </c>
      <c r="C13" s="56">
        <v>380.0</v>
      </c>
      <c r="D13" s="57"/>
      <c r="E13" s="57"/>
      <c r="F13" s="55"/>
      <c r="G13" s="57"/>
      <c r="H13" s="1" t="s">
        <v>500</v>
      </c>
      <c r="I13" s="56">
        <v>1000.0</v>
      </c>
      <c r="J13" s="57">
        <v>45960.0</v>
      </c>
      <c r="K13" s="1" t="s">
        <v>501</v>
      </c>
    </row>
    <row r="14">
      <c r="B14" s="1" t="s">
        <v>316</v>
      </c>
      <c r="C14" s="59">
        <v>250.0</v>
      </c>
      <c r="D14" s="57">
        <v>45960.0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45968.0</v>
      </c>
      <c r="E15" s="57"/>
      <c r="F15" s="55"/>
      <c r="H15" s="1" t="s">
        <v>423</v>
      </c>
      <c r="I15" s="56">
        <v>300.0</v>
      </c>
      <c r="J15" s="57">
        <v>45975.0</v>
      </c>
    </row>
    <row r="16">
      <c r="B16" s="84" t="s">
        <v>419</v>
      </c>
      <c r="C16" s="56">
        <v>38.4</v>
      </c>
      <c r="D16" s="57">
        <v>45960.0</v>
      </c>
      <c r="F16" s="55"/>
      <c r="G16" s="1"/>
      <c r="H16" s="1"/>
      <c r="I16" s="56"/>
      <c r="J16" s="57"/>
      <c r="K16" s="57"/>
    </row>
    <row r="17">
      <c r="B17" s="1" t="s">
        <v>411</v>
      </c>
      <c r="C17" s="56" t="s">
        <v>427</v>
      </c>
      <c r="D17" s="57">
        <v>45960.0</v>
      </c>
      <c r="F17" s="55"/>
      <c r="G17" s="1" t="s">
        <v>252</v>
      </c>
      <c r="H17" s="1" t="s">
        <v>481</v>
      </c>
      <c r="I17" s="56">
        <v>68.51</v>
      </c>
      <c r="J17" s="81">
        <v>45973.0</v>
      </c>
    </row>
    <row r="18">
      <c r="A18" s="57">
        <v>44962.0</v>
      </c>
      <c r="B18" s="1" t="s">
        <v>461</v>
      </c>
      <c r="C18" s="56">
        <v>303.0</v>
      </c>
      <c r="D18" s="57">
        <v>45975.0</v>
      </c>
      <c r="F18" s="55"/>
      <c r="G18" s="1" t="s">
        <v>252</v>
      </c>
      <c r="H18" s="1" t="s">
        <v>482</v>
      </c>
      <c r="I18" s="56">
        <v>68.51</v>
      </c>
      <c r="J18" s="57"/>
    </row>
    <row r="19">
      <c r="B19" s="95" t="s">
        <v>436</v>
      </c>
      <c r="C19" s="56">
        <v>203.0</v>
      </c>
      <c r="D19" s="57">
        <v>45975.0</v>
      </c>
      <c r="E19" s="57"/>
      <c r="F19" s="55"/>
      <c r="G19" s="1" t="s">
        <v>252</v>
      </c>
      <c r="H19" s="1"/>
      <c r="J19" s="57"/>
    </row>
    <row r="20">
      <c r="B20" s="95" t="s">
        <v>494</v>
      </c>
      <c r="C20" s="56">
        <v>300.0</v>
      </c>
      <c r="D20" s="1" t="s">
        <v>502</v>
      </c>
      <c r="E20" s="57"/>
      <c r="F20" s="55"/>
      <c r="G20" s="1"/>
      <c r="H20" s="1"/>
      <c r="I20" s="1"/>
      <c r="J20" s="57"/>
    </row>
    <row r="21">
      <c r="B21" s="1" t="s">
        <v>437</v>
      </c>
      <c r="C21" s="88">
        <f>sum(C6:C20)</f>
        <v>4181.27</v>
      </c>
      <c r="D21" s="57"/>
      <c r="F21" s="55"/>
      <c r="H21" s="1" t="s">
        <v>437</v>
      </c>
      <c r="I21" s="88">
        <f>sum(I6:I19)</f>
        <v>2927.52</v>
      </c>
    </row>
    <row r="22">
      <c r="A22" s="55"/>
      <c r="B22" s="55"/>
      <c r="C22" s="55"/>
      <c r="D22" s="89"/>
      <c r="E22" s="89"/>
      <c r="F22" s="55"/>
      <c r="G22" s="55"/>
      <c r="H22" s="55"/>
      <c r="I22" s="55"/>
      <c r="J22" s="55"/>
      <c r="K22" s="55"/>
    </row>
    <row r="23">
      <c r="B23" s="91" t="s">
        <v>438</v>
      </c>
      <c r="C23" s="91" t="s">
        <v>128</v>
      </c>
      <c r="F23" s="55"/>
      <c r="H23" s="91" t="s">
        <v>438</v>
      </c>
      <c r="I23" s="91" t="s">
        <v>128</v>
      </c>
    </row>
    <row r="24">
      <c r="B24" s="94"/>
      <c r="C24" s="60">
        <f>B24-C21</f>
        <v>-4181.27</v>
      </c>
      <c r="F24" s="55"/>
      <c r="G24" s="1" t="s">
        <v>439</v>
      </c>
      <c r="H24" s="94"/>
      <c r="I24" s="60">
        <f>H24-I21</f>
        <v>-2927.52</v>
      </c>
    </row>
    <row r="25">
      <c r="F25" s="55"/>
    </row>
    <row r="26">
      <c r="F26" s="55"/>
      <c r="H26" s="1" t="s">
        <v>440</v>
      </c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  <row r="1003">
      <c r="F1003" s="55"/>
    </row>
  </sheetData>
  <drawing r:id="rId1"/>
</worksheet>
</file>

<file path=xl/worksheets/sheet10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/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3204.2</v>
      </c>
      <c r="C2" s="49" t="s">
        <v>126</v>
      </c>
      <c r="D2" s="54"/>
      <c r="E2" s="51"/>
      <c r="F2" s="52"/>
      <c r="G2" s="49" t="s">
        <v>108</v>
      </c>
      <c r="H2" s="53">
        <f>(H1+J1-J2)</f>
        <v>2021.6</v>
      </c>
      <c r="I2" s="49" t="s">
        <v>126</v>
      </c>
      <c r="J2" s="54">
        <f>SUM(I5:I19)</f>
        <v>1915.78</v>
      </c>
      <c r="K2" s="52"/>
    </row>
    <row r="3">
      <c r="A3" s="49" t="s">
        <v>127</v>
      </c>
      <c r="B3" s="49" t="s">
        <v>109</v>
      </c>
      <c r="C3" s="49" t="s">
        <v>128</v>
      </c>
      <c r="D3" s="49"/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252</v>
      </c>
      <c r="B5" s="1" t="s">
        <v>462</v>
      </c>
      <c r="C5" s="56">
        <v>225.64</v>
      </c>
      <c r="D5" s="57">
        <v>46027.0</v>
      </c>
      <c r="F5" s="55"/>
      <c r="H5" s="1" t="s">
        <v>463</v>
      </c>
      <c r="I5" s="56"/>
      <c r="J5" s="57"/>
    </row>
    <row r="6">
      <c r="A6" s="57"/>
      <c r="B6" s="1" t="s">
        <v>382</v>
      </c>
      <c r="C6" s="56">
        <v>1460.62</v>
      </c>
      <c r="D6" s="57">
        <v>46023.0</v>
      </c>
      <c r="E6" s="57"/>
      <c r="F6" s="55"/>
      <c r="G6" s="1" t="s">
        <v>252</v>
      </c>
      <c r="H6" s="1" t="s">
        <v>170</v>
      </c>
      <c r="I6" s="56">
        <v>40.0</v>
      </c>
      <c r="J6" s="63">
        <v>46042.0</v>
      </c>
    </row>
    <row r="7">
      <c r="B7" s="1"/>
      <c r="C7" s="56"/>
      <c r="D7" s="57"/>
      <c r="E7" s="57"/>
      <c r="F7" s="55"/>
      <c r="G7" s="1" t="s">
        <v>252</v>
      </c>
      <c r="H7" s="1" t="s">
        <v>496</v>
      </c>
      <c r="I7" s="56">
        <v>340.79</v>
      </c>
      <c r="J7" s="57">
        <v>46044.0</v>
      </c>
      <c r="K7" s="1"/>
      <c r="L7" s="57"/>
    </row>
    <row r="8">
      <c r="A8" s="57"/>
      <c r="B8" s="1" t="s">
        <v>383</v>
      </c>
      <c r="C8" s="56">
        <v>462.5</v>
      </c>
      <c r="D8" s="57">
        <v>46023.0</v>
      </c>
      <c r="E8" s="57"/>
      <c r="F8" s="55"/>
      <c r="G8" s="57"/>
      <c r="H8" s="1" t="s">
        <v>397</v>
      </c>
      <c r="I8" s="56">
        <v>81.94</v>
      </c>
      <c r="J8" s="57">
        <v>46044.0</v>
      </c>
      <c r="K8" s="57"/>
    </row>
    <row r="9">
      <c r="A9" s="1" t="s">
        <v>252</v>
      </c>
      <c r="B9" s="1" t="s">
        <v>384</v>
      </c>
      <c r="C9" s="56">
        <v>42.0</v>
      </c>
      <c r="D9" s="57">
        <v>46030.0</v>
      </c>
      <c r="E9" s="57"/>
      <c r="F9" s="55"/>
      <c r="G9" s="1" t="s">
        <v>252</v>
      </c>
      <c r="H9" s="1" t="s">
        <v>261</v>
      </c>
      <c r="I9" s="56">
        <v>400.08</v>
      </c>
      <c r="J9" s="57">
        <v>46042.0</v>
      </c>
    </row>
    <row r="10">
      <c r="A10" s="1"/>
      <c r="B10" s="1" t="s">
        <v>498</v>
      </c>
      <c r="C10" s="56">
        <v>29.85</v>
      </c>
      <c r="D10" s="57"/>
      <c r="F10" s="55"/>
      <c r="G10" s="1"/>
      <c r="H10" s="1" t="s">
        <v>312</v>
      </c>
      <c r="I10" s="56">
        <v>300.0</v>
      </c>
      <c r="J10" s="57">
        <v>46047.0</v>
      </c>
    </row>
    <row r="11">
      <c r="A11" s="58"/>
      <c r="B11" s="84" t="s">
        <v>415</v>
      </c>
      <c r="C11" s="56">
        <v>145.0</v>
      </c>
      <c r="D11" s="57">
        <v>46036.0</v>
      </c>
      <c r="E11" s="57"/>
      <c r="F11" s="55"/>
      <c r="G11" s="1" t="s">
        <v>252</v>
      </c>
      <c r="H11" s="1" t="s">
        <v>479</v>
      </c>
      <c r="I11" s="56">
        <v>285.95</v>
      </c>
      <c r="J11" s="57">
        <v>46043.0</v>
      </c>
    </row>
    <row r="12">
      <c r="A12" s="1"/>
      <c r="B12" s="1" t="s">
        <v>243</v>
      </c>
      <c r="C12" s="56">
        <v>16.0</v>
      </c>
      <c r="D12" s="57">
        <v>46034.0</v>
      </c>
      <c r="F12" s="55"/>
      <c r="H12" s="1" t="s">
        <v>313</v>
      </c>
      <c r="I12" s="56">
        <v>50.0</v>
      </c>
      <c r="J12" s="57">
        <v>46045.0</v>
      </c>
      <c r="K12" s="1"/>
      <c r="L12" s="57"/>
    </row>
    <row r="13">
      <c r="B13" s="1" t="s">
        <v>414</v>
      </c>
      <c r="C13" s="56">
        <v>205.0</v>
      </c>
      <c r="D13" s="57"/>
      <c r="E13" s="57"/>
      <c r="F13" s="55"/>
      <c r="G13" s="57"/>
      <c r="H13" s="1"/>
      <c r="I13" s="56"/>
      <c r="J13" s="57"/>
      <c r="K13" s="1"/>
    </row>
    <row r="14">
      <c r="A14" s="57">
        <v>46035.0</v>
      </c>
      <c r="B14" s="1" t="s">
        <v>316</v>
      </c>
      <c r="C14" s="59">
        <v>254.0</v>
      </c>
      <c r="D14" s="57">
        <v>46035.0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46029.0</v>
      </c>
      <c r="E15" s="57"/>
      <c r="F15" s="55"/>
      <c r="H15" s="1" t="s">
        <v>423</v>
      </c>
      <c r="I15" s="56">
        <v>280.0</v>
      </c>
      <c r="J15" s="57">
        <v>46047.0</v>
      </c>
    </row>
    <row r="16">
      <c r="B16" s="84" t="s">
        <v>419</v>
      </c>
      <c r="C16" s="56">
        <v>14.5</v>
      </c>
      <c r="D16" s="57"/>
      <c r="F16" s="55"/>
      <c r="G16" s="1"/>
      <c r="H16" s="1"/>
      <c r="I16" s="56"/>
      <c r="J16" s="57"/>
      <c r="K16" s="57"/>
    </row>
    <row r="17">
      <c r="B17" s="1" t="s">
        <v>411</v>
      </c>
      <c r="C17" s="56"/>
      <c r="D17" s="57"/>
      <c r="F17" s="55"/>
      <c r="G17" s="1" t="s">
        <v>252</v>
      </c>
      <c r="H17" s="1" t="s">
        <v>481</v>
      </c>
      <c r="I17" s="56">
        <v>68.51</v>
      </c>
      <c r="J17" s="81">
        <v>46034.0</v>
      </c>
    </row>
    <row r="18">
      <c r="A18" s="57">
        <v>44962.0</v>
      </c>
      <c r="B18" s="1" t="s">
        <v>461</v>
      </c>
      <c r="C18" s="56">
        <v>250.0</v>
      </c>
      <c r="D18" s="57"/>
      <c r="F18" s="55"/>
      <c r="G18" s="1" t="s">
        <v>252</v>
      </c>
      <c r="H18" s="1" t="s">
        <v>482</v>
      </c>
      <c r="I18" s="56">
        <v>68.51</v>
      </c>
      <c r="J18" s="57"/>
    </row>
    <row r="19">
      <c r="B19" s="95" t="s">
        <v>436</v>
      </c>
      <c r="C19" s="56">
        <v>150.0</v>
      </c>
      <c r="D19" s="57"/>
      <c r="E19" s="57"/>
      <c r="F19" s="55"/>
      <c r="G19" s="1"/>
      <c r="H19" s="1"/>
      <c r="J19" s="57"/>
    </row>
    <row r="20">
      <c r="B20" s="95" t="s">
        <v>494</v>
      </c>
      <c r="C20" s="56">
        <v>200.0</v>
      </c>
      <c r="D20" s="57">
        <v>46023.0</v>
      </c>
      <c r="E20" s="57"/>
      <c r="F20" s="55"/>
      <c r="G20" s="1"/>
      <c r="H20" s="1"/>
      <c r="I20" s="1"/>
      <c r="J20" s="57"/>
    </row>
    <row r="21">
      <c r="B21" s="1" t="s">
        <v>437</v>
      </c>
      <c r="C21" s="88">
        <f>sum(C6:C20)</f>
        <v>3429.47</v>
      </c>
      <c r="D21" s="57"/>
      <c r="F21" s="55"/>
      <c r="H21" s="1" t="s">
        <v>437</v>
      </c>
      <c r="I21" s="88">
        <f>sum(I6:I19)</f>
        <v>1915.78</v>
      </c>
    </row>
    <row r="22">
      <c r="A22" s="55"/>
      <c r="B22" s="55"/>
      <c r="C22" s="55"/>
      <c r="D22" s="89"/>
      <c r="E22" s="89"/>
      <c r="F22" s="55"/>
      <c r="G22" s="55"/>
      <c r="H22" s="55"/>
      <c r="I22" s="55"/>
      <c r="J22" s="55"/>
      <c r="K22" s="55"/>
    </row>
    <row r="23">
      <c r="B23" s="91" t="s">
        <v>438</v>
      </c>
      <c r="C23" s="91" t="s">
        <v>128</v>
      </c>
      <c r="F23" s="55"/>
      <c r="H23" s="91" t="s">
        <v>438</v>
      </c>
      <c r="I23" s="91" t="s">
        <v>128</v>
      </c>
    </row>
    <row r="24">
      <c r="B24" s="94"/>
      <c r="C24" s="60">
        <f>B24-C21</f>
        <v>-3429.47</v>
      </c>
      <c r="F24" s="55"/>
      <c r="G24" s="1" t="s">
        <v>439</v>
      </c>
      <c r="H24" s="94"/>
      <c r="I24" s="60">
        <f>H24-I21</f>
        <v>-1915.78</v>
      </c>
    </row>
    <row r="25">
      <c r="F25" s="55"/>
    </row>
    <row r="26">
      <c r="F26" s="55"/>
      <c r="H26" s="1" t="s">
        <v>440</v>
      </c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  <row r="1003">
      <c r="F1003" s="55"/>
    </row>
  </sheetData>
  <drawing r:id="rId1"/>
</worksheet>
</file>

<file path=xl/worksheets/sheet1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/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3204.2</v>
      </c>
      <c r="C2" s="49" t="s">
        <v>126</v>
      </c>
      <c r="D2" s="54"/>
      <c r="E2" s="51"/>
      <c r="F2" s="52"/>
      <c r="G2" s="49" t="s">
        <v>108</v>
      </c>
      <c r="H2" s="53">
        <f>(H1+J1-J2)</f>
        <v>1121.14</v>
      </c>
      <c r="I2" s="49" t="s">
        <v>126</v>
      </c>
      <c r="J2" s="54">
        <f>SUM(I5:I19)</f>
        <v>2816.24</v>
      </c>
      <c r="K2" s="52"/>
    </row>
    <row r="3">
      <c r="A3" s="49" t="s">
        <v>127</v>
      </c>
      <c r="B3" s="49" t="s">
        <v>109</v>
      </c>
      <c r="C3" s="49" t="s">
        <v>128</v>
      </c>
      <c r="D3" s="49"/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252</v>
      </c>
      <c r="B5" s="1" t="s">
        <v>462</v>
      </c>
      <c r="C5" s="56">
        <v>225.64</v>
      </c>
      <c r="D5" s="57">
        <v>46056.0</v>
      </c>
      <c r="F5" s="55"/>
      <c r="H5" s="1" t="s">
        <v>463</v>
      </c>
      <c r="I5" s="56">
        <v>900.0</v>
      </c>
      <c r="J5" s="57">
        <v>46088.0</v>
      </c>
    </row>
    <row r="6">
      <c r="A6" s="57"/>
      <c r="B6" s="1" t="s">
        <v>382</v>
      </c>
      <c r="C6" s="56">
        <v>1460.62</v>
      </c>
      <c r="D6" s="57">
        <v>46056.0</v>
      </c>
      <c r="E6" s="57"/>
      <c r="F6" s="55"/>
      <c r="G6" s="1" t="s">
        <v>252</v>
      </c>
      <c r="H6" s="1" t="s">
        <v>170</v>
      </c>
      <c r="I6" s="56">
        <v>40.0</v>
      </c>
      <c r="J6" s="63">
        <v>46072.0</v>
      </c>
    </row>
    <row r="7">
      <c r="B7" s="1"/>
      <c r="C7" s="56"/>
      <c r="D7" s="57"/>
      <c r="E7" s="57"/>
      <c r="F7" s="55"/>
      <c r="G7" s="1" t="s">
        <v>252</v>
      </c>
      <c r="H7" s="1" t="s">
        <v>496</v>
      </c>
      <c r="I7" s="56">
        <v>340.79</v>
      </c>
      <c r="J7" s="57"/>
      <c r="K7" s="1"/>
      <c r="L7" s="57"/>
    </row>
    <row r="8">
      <c r="A8" s="57"/>
      <c r="B8" s="1" t="s">
        <v>383</v>
      </c>
      <c r="C8" s="56"/>
      <c r="D8" s="57"/>
      <c r="E8" s="57"/>
      <c r="F8" s="55"/>
      <c r="G8" s="57"/>
      <c r="H8" s="1" t="s">
        <v>397</v>
      </c>
      <c r="I8" s="56">
        <v>78.49</v>
      </c>
      <c r="J8" s="57">
        <v>46072.0</v>
      </c>
      <c r="K8" s="57"/>
    </row>
    <row r="9">
      <c r="A9" s="1" t="s">
        <v>252</v>
      </c>
      <c r="B9" s="1" t="s">
        <v>384</v>
      </c>
      <c r="C9" s="56">
        <v>51.0</v>
      </c>
      <c r="D9" s="57">
        <v>46058.0</v>
      </c>
      <c r="E9" s="57"/>
      <c r="F9" s="55"/>
      <c r="G9" s="1" t="s">
        <v>252</v>
      </c>
      <c r="H9" s="1" t="s">
        <v>261</v>
      </c>
      <c r="I9" s="56">
        <v>933.99</v>
      </c>
      <c r="J9" s="57">
        <v>46072.0</v>
      </c>
    </row>
    <row r="10">
      <c r="A10" s="1"/>
      <c r="B10" s="1" t="s">
        <v>498</v>
      </c>
      <c r="C10" s="56"/>
      <c r="D10" s="57"/>
      <c r="F10" s="55"/>
      <c r="G10" s="1"/>
      <c r="H10" s="1" t="s">
        <v>312</v>
      </c>
      <c r="I10" s="56"/>
      <c r="J10" s="57"/>
    </row>
    <row r="11">
      <c r="C11" s="56"/>
      <c r="D11" s="57"/>
      <c r="E11" s="57"/>
      <c r="F11" s="55"/>
      <c r="G11" s="1" t="s">
        <v>252</v>
      </c>
      <c r="H11" s="1" t="s">
        <v>479</v>
      </c>
      <c r="I11" s="56">
        <v>285.95</v>
      </c>
      <c r="J11" s="57"/>
    </row>
    <row r="12">
      <c r="A12" s="1"/>
      <c r="B12" s="1" t="s">
        <v>243</v>
      </c>
      <c r="C12" s="56"/>
      <c r="D12" s="57"/>
      <c r="F12" s="55"/>
      <c r="H12" s="1" t="s">
        <v>313</v>
      </c>
      <c r="I12" s="56"/>
      <c r="J12" s="57"/>
      <c r="K12" s="1"/>
      <c r="L12" s="57"/>
    </row>
    <row r="13">
      <c r="B13" s="1" t="s">
        <v>414</v>
      </c>
      <c r="C13" s="56">
        <v>220.0</v>
      </c>
      <c r="D13" s="57">
        <v>46057.0</v>
      </c>
      <c r="E13" s="57"/>
      <c r="F13" s="55"/>
      <c r="G13" s="1" t="s">
        <v>503</v>
      </c>
      <c r="H13" s="84" t="s">
        <v>415</v>
      </c>
      <c r="I13" s="56">
        <v>100.0</v>
      </c>
      <c r="J13" s="57">
        <v>46088.0</v>
      </c>
      <c r="K13" s="1"/>
    </row>
    <row r="14">
      <c r="A14" s="57">
        <v>46035.0</v>
      </c>
      <c r="B14" s="1" t="s">
        <v>316</v>
      </c>
      <c r="C14" s="59">
        <v>260.0</v>
      </c>
      <c r="D14" s="57">
        <v>46057.0</v>
      </c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46062.0</v>
      </c>
      <c r="E15" s="57"/>
      <c r="F15" s="55"/>
      <c r="H15" s="1" t="s">
        <v>423</v>
      </c>
      <c r="I15" s="56"/>
      <c r="J15" s="57"/>
    </row>
    <row r="16">
      <c r="A16" s="1">
        <v>9522104.0</v>
      </c>
      <c r="B16" s="84" t="s">
        <v>419</v>
      </c>
      <c r="C16" s="56">
        <v>16.0</v>
      </c>
      <c r="D16" s="57">
        <v>46057.0</v>
      </c>
      <c r="F16" s="55"/>
      <c r="G16" s="1"/>
      <c r="H16" s="1"/>
      <c r="I16" s="56"/>
      <c r="J16" s="57"/>
      <c r="K16" s="57"/>
    </row>
    <row r="17">
      <c r="B17" s="1" t="s">
        <v>411</v>
      </c>
      <c r="C17" s="56">
        <v>82.59</v>
      </c>
      <c r="D17" s="57">
        <v>46073.0</v>
      </c>
      <c r="F17" s="55"/>
      <c r="G17" s="1" t="s">
        <v>252</v>
      </c>
      <c r="H17" s="1" t="s">
        <v>481</v>
      </c>
      <c r="I17" s="56">
        <v>68.51</v>
      </c>
      <c r="J17" s="81">
        <v>46064.0</v>
      </c>
    </row>
    <row r="18">
      <c r="A18" s="57">
        <v>44962.0</v>
      </c>
      <c r="B18" s="1" t="s">
        <v>461</v>
      </c>
      <c r="C18" s="56">
        <v>125.0</v>
      </c>
      <c r="D18" s="57">
        <v>46057.0</v>
      </c>
      <c r="F18" s="55"/>
      <c r="G18" s="1" t="s">
        <v>252</v>
      </c>
      <c r="H18" s="1" t="s">
        <v>482</v>
      </c>
      <c r="I18" s="56">
        <v>68.51</v>
      </c>
      <c r="J18" s="57"/>
    </row>
    <row r="19">
      <c r="A19" s="1" t="s">
        <v>504</v>
      </c>
      <c r="B19" s="95" t="s">
        <v>436</v>
      </c>
      <c r="C19" s="56">
        <v>488.0</v>
      </c>
      <c r="D19" s="57">
        <v>46057.0</v>
      </c>
      <c r="E19" s="57"/>
      <c r="F19" s="55"/>
      <c r="G19" s="1"/>
      <c r="H19" s="1"/>
      <c r="J19" s="57"/>
    </row>
    <row r="20">
      <c r="B20" s="95" t="s">
        <v>505</v>
      </c>
      <c r="C20" s="56">
        <v>160.0</v>
      </c>
      <c r="D20" s="57">
        <v>46057.0</v>
      </c>
      <c r="E20" s="57"/>
      <c r="F20" s="55"/>
      <c r="G20" s="1"/>
      <c r="H20" s="1"/>
      <c r="I20" s="1"/>
      <c r="J20" s="57"/>
    </row>
    <row r="21">
      <c r="B21" s="1" t="s">
        <v>437</v>
      </c>
      <c r="C21" s="88">
        <f>sum(C6:C20)</f>
        <v>3063.21</v>
      </c>
      <c r="D21" s="57"/>
      <c r="F21" s="55"/>
      <c r="H21" s="1" t="s">
        <v>437</v>
      </c>
      <c r="I21" s="88">
        <f>sum(I6:I19)</f>
        <v>1916.24</v>
      </c>
    </row>
    <row r="22">
      <c r="A22" s="55"/>
      <c r="B22" s="55"/>
      <c r="C22" s="55"/>
      <c r="D22" s="89"/>
      <c r="E22" s="89"/>
      <c r="F22" s="55"/>
      <c r="G22" s="55"/>
      <c r="H22" s="55"/>
      <c r="I22" s="55"/>
      <c r="J22" s="55"/>
      <c r="K22" s="55"/>
    </row>
    <row r="23">
      <c r="B23" s="91" t="s">
        <v>438</v>
      </c>
      <c r="C23" s="91" t="s">
        <v>128</v>
      </c>
      <c r="F23" s="55"/>
      <c r="H23" s="91" t="s">
        <v>438</v>
      </c>
      <c r="I23" s="91" t="s">
        <v>128</v>
      </c>
    </row>
    <row r="24">
      <c r="B24" s="94"/>
      <c r="C24" s="60">
        <f>B24-C21</f>
        <v>-3063.21</v>
      </c>
      <c r="F24" s="55"/>
      <c r="G24" s="1" t="s">
        <v>439</v>
      </c>
      <c r="H24" s="94"/>
      <c r="I24" s="60">
        <f>H24-I21</f>
        <v>-1916.24</v>
      </c>
    </row>
    <row r="25">
      <c r="F25" s="55"/>
    </row>
    <row r="26">
      <c r="F26" s="55"/>
      <c r="H26" s="1" t="s">
        <v>440</v>
      </c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  <row r="1003">
      <c r="F1003" s="55"/>
    </row>
  </sheetData>
  <drawing r:id="rId1"/>
</worksheet>
</file>

<file path=xl/worksheets/sheet1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/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3204.2</v>
      </c>
      <c r="C2" s="49" t="s">
        <v>126</v>
      </c>
      <c r="D2" s="54"/>
      <c r="E2" s="51"/>
      <c r="F2" s="52"/>
      <c r="G2" s="49" t="s">
        <v>108</v>
      </c>
      <c r="H2" s="53">
        <f>(H1+J1-J2)</f>
        <v>501.14</v>
      </c>
      <c r="I2" s="49" t="s">
        <v>126</v>
      </c>
      <c r="J2" s="54">
        <f>SUM(I5:I19)</f>
        <v>3436.24</v>
      </c>
      <c r="K2" s="52"/>
    </row>
    <row r="3">
      <c r="A3" s="49" t="s">
        <v>127</v>
      </c>
      <c r="B3" s="49" t="s">
        <v>109</v>
      </c>
      <c r="C3" s="49" t="s">
        <v>128</v>
      </c>
      <c r="D3" s="49"/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252</v>
      </c>
      <c r="B5" s="1" t="s">
        <v>462</v>
      </c>
      <c r="C5" s="56">
        <v>225.64</v>
      </c>
      <c r="D5" s="57">
        <v>46082.0</v>
      </c>
      <c r="F5" s="55"/>
      <c r="H5" s="1" t="s">
        <v>463</v>
      </c>
      <c r="I5" s="56">
        <v>900.0</v>
      </c>
      <c r="J5" s="57">
        <v>46088.0</v>
      </c>
    </row>
    <row r="6">
      <c r="A6" s="57"/>
      <c r="B6" s="1" t="s">
        <v>382</v>
      </c>
      <c r="C6" s="56">
        <v>1460.62</v>
      </c>
      <c r="D6" s="57">
        <v>46087.0</v>
      </c>
      <c r="E6" s="57"/>
      <c r="F6" s="55"/>
      <c r="G6" s="1" t="s">
        <v>252</v>
      </c>
      <c r="H6" s="1" t="s">
        <v>170</v>
      </c>
      <c r="I6" s="56">
        <v>40.0</v>
      </c>
      <c r="J6" s="63">
        <v>46072.0</v>
      </c>
    </row>
    <row r="7">
      <c r="B7" s="1"/>
      <c r="C7" s="56"/>
      <c r="D7" s="57"/>
      <c r="E7" s="57"/>
      <c r="F7" s="55"/>
      <c r="G7" s="1" t="s">
        <v>252</v>
      </c>
      <c r="H7" s="1" t="s">
        <v>496</v>
      </c>
      <c r="I7" s="56">
        <v>340.79</v>
      </c>
      <c r="J7" s="57"/>
      <c r="K7" s="1"/>
      <c r="L7" s="57"/>
    </row>
    <row r="8">
      <c r="A8" s="57"/>
      <c r="B8" s="1" t="s">
        <v>383</v>
      </c>
      <c r="C8" s="56"/>
      <c r="D8" s="57"/>
      <c r="E8" s="57"/>
      <c r="F8" s="55"/>
      <c r="G8" s="57"/>
      <c r="H8" s="1" t="s">
        <v>397</v>
      </c>
      <c r="I8" s="56">
        <v>78.49</v>
      </c>
      <c r="J8" s="57">
        <v>46072.0</v>
      </c>
      <c r="K8" s="57"/>
    </row>
    <row r="9">
      <c r="A9" s="1" t="s">
        <v>252</v>
      </c>
      <c r="B9" s="1" t="s">
        <v>384</v>
      </c>
      <c r="C9" s="56">
        <v>51.0</v>
      </c>
      <c r="D9" s="57">
        <v>46058.0</v>
      </c>
      <c r="E9" s="57"/>
      <c r="F9" s="55"/>
      <c r="G9" s="1" t="s">
        <v>252</v>
      </c>
      <c r="H9" s="1" t="s">
        <v>261</v>
      </c>
      <c r="I9" s="56">
        <v>933.99</v>
      </c>
      <c r="J9" s="57">
        <v>46072.0</v>
      </c>
    </row>
    <row r="10">
      <c r="A10" s="1"/>
      <c r="B10" s="1" t="s">
        <v>498</v>
      </c>
      <c r="C10" s="56"/>
      <c r="D10" s="57"/>
      <c r="F10" s="55"/>
      <c r="G10" s="1"/>
      <c r="H10" s="1" t="s">
        <v>312</v>
      </c>
      <c r="I10" s="56">
        <v>310.0</v>
      </c>
      <c r="J10" s="57"/>
    </row>
    <row r="11">
      <c r="C11" s="56"/>
      <c r="D11" s="57"/>
      <c r="E11" s="57"/>
      <c r="F11" s="55"/>
      <c r="G11" s="1" t="s">
        <v>252</v>
      </c>
      <c r="H11" s="1" t="s">
        <v>479</v>
      </c>
      <c r="I11" s="56">
        <v>285.95</v>
      </c>
      <c r="J11" s="57"/>
    </row>
    <row r="12">
      <c r="A12" s="1"/>
      <c r="B12" s="1" t="s">
        <v>243</v>
      </c>
      <c r="C12" s="56"/>
      <c r="D12" s="57"/>
      <c r="F12" s="55"/>
      <c r="H12" s="1" t="s">
        <v>313</v>
      </c>
      <c r="I12" s="56"/>
      <c r="J12" s="57"/>
      <c r="K12" s="1"/>
      <c r="L12" s="57"/>
    </row>
    <row r="13">
      <c r="B13" s="1" t="s">
        <v>414</v>
      </c>
      <c r="C13" s="56"/>
      <c r="D13" s="57"/>
      <c r="E13" s="57"/>
      <c r="F13" s="55"/>
      <c r="G13" s="1" t="s">
        <v>503</v>
      </c>
      <c r="H13" s="84" t="s">
        <v>415</v>
      </c>
      <c r="I13" s="56">
        <v>100.0</v>
      </c>
      <c r="J13" s="57">
        <v>46088.0</v>
      </c>
      <c r="K13" s="1"/>
    </row>
    <row r="14">
      <c r="A14" s="57"/>
      <c r="B14" s="1" t="s">
        <v>316</v>
      </c>
      <c r="C14" s="59">
        <v>520.0</v>
      </c>
      <c r="D14" s="57"/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200.0</v>
      </c>
      <c r="D15" s="57">
        <v>46062.0</v>
      </c>
      <c r="E15" s="57"/>
      <c r="F15" s="55"/>
      <c r="H15" s="1" t="s">
        <v>423</v>
      </c>
      <c r="I15" s="56">
        <v>310.0</v>
      </c>
      <c r="J15" s="57"/>
    </row>
    <row r="16">
      <c r="B16" s="84" t="s">
        <v>419</v>
      </c>
      <c r="C16" s="56">
        <v>28.0</v>
      </c>
      <c r="D16" s="57"/>
      <c r="F16" s="55"/>
      <c r="G16" s="1"/>
      <c r="H16" s="1"/>
      <c r="I16" s="56"/>
      <c r="J16" s="57"/>
      <c r="K16" s="57"/>
    </row>
    <row r="17">
      <c r="B17" s="1" t="s">
        <v>411</v>
      </c>
      <c r="C17" s="56"/>
      <c r="D17" s="57"/>
      <c r="F17" s="55"/>
      <c r="G17" s="1" t="s">
        <v>252</v>
      </c>
      <c r="H17" s="1" t="s">
        <v>481</v>
      </c>
      <c r="I17" s="56">
        <v>68.51</v>
      </c>
      <c r="J17" s="81">
        <v>46064.0</v>
      </c>
    </row>
    <row r="18">
      <c r="A18" s="57">
        <v>44962.0</v>
      </c>
      <c r="B18" s="1" t="s">
        <v>461</v>
      </c>
      <c r="C18" s="56">
        <v>300.0</v>
      </c>
      <c r="D18" s="57"/>
      <c r="F18" s="55"/>
      <c r="G18" s="1" t="s">
        <v>252</v>
      </c>
      <c r="H18" s="1" t="s">
        <v>482</v>
      </c>
      <c r="I18" s="56">
        <v>68.51</v>
      </c>
      <c r="J18" s="57"/>
    </row>
    <row r="19">
      <c r="A19" s="1" t="s">
        <v>504</v>
      </c>
      <c r="B19" s="95" t="s">
        <v>436</v>
      </c>
      <c r="C19" s="56">
        <v>429.0</v>
      </c>
      <c r="D19" s="57"/>
      <c r="E19" s="57"/>
      <c r="F19" s="55"/>
      <c r="G19" s="1"/>
      <c r="H19" s="1"/>
      <c r="J19" s="57"/>
    </row>
    <row r="20">
      <c r="B20" s="95" t="s">
        <v>505</v>
      </c>
      <c r="C20" s="56">
        <v>200.0</v>
      </c>
      <c r="D20" s="57"/>
      <c r="E20" s="57"/>
      <c r="F20" s="55"/>
      <c r="G20" s="1"/>
      <c r="H20" s="1"/>
      <c r="I20" s="1"/>
      <c r="J20" s="57"/>
    </row>
    <row r="21">
      <c r="B21" s="1" t="s">
        <v>437</v>
      </c>
      <c r="C21" s="88">
        <f>sum(C6:C20)</f>
        <v>3188.62</v>
      </c>
      <c r="D21" s="57"/>
      <c r="F21" s="55"/>
      <c r="H21" s="1" t="s">
        <v>437</v>
      </c>
      <c r="I21" s="88">
        <f>sum(I6:I19)</f>
        <v>2536.24</v>
      </c>
    </row>
    <row r="22">
      <c r="A22" s="55"/>
      <c r="B22" s="55"/>
      <c r="C22" s="55"/>
      <c r="D22" s="89"/>
      <c r="E22" s="89"/>
      <c r="F22" s="55"/>
      <c r="G22" s="55"/>
      <c r="H22" s="55"/>
      <c r="I22" s="55"/>
      <c r="J22" s="55"/>
      <c r="K22" s="55"/>
    </row>
    <row r="23">
      <c r="B23" s="91" t="s">
        <v>438</v>
      </c>
      <c r="C23" s="91" t="s">
        <v>128</v>
      </c>
      <c r="F23" s="55"/>
      <c r="H23" s="91" t="s">
        <v>438</v>
      </c>
      <c r="I23" s="91" t="s">
        <v>128</v>
      </c>
    </row>
    <row r="24">
      <c r="B24" s="94"/>
      <c r="C24" s="60">
        <f>B24-C21</f>
        <v>-3188.62</v>
      </c>
      <c r="F24" s="55"/>
      <c r="G24" s="1" t="s">
        <v>439</v>
      </c>
      <c r="H24" s="94"/>
      <c r="I24" s="60">
        <f>H24-I21</f>
        <v>-2536.24</v>
      </c>
    </row>
    <row r="25">
      <c r="F25" s="55"/>
    </row>
    <row r="26">
      <c r="F26" s="55"/>
      <c r="H26" s="1" t="s">
        <v>440</v>
      </c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  <row r="1003">
      <c r="F1003" s="55"/>
    </row>
  </sheetData>
  <drawing r:id="rId1"/>
</worksheet>
</file>

<file path=xl/worksheets/sheet1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6.0"/>
    <col customWidth="1" min="8" max="8" width="26.0"/>
  </cols>
  <sheetData>
    <row r="1">
      <c r="A1" s="49" t="s">
        <v>125</v>
      </c>
      <c r="B1" s="82">
        <v>3204.2</v>
      </c>
      <c r="C1" s="49" t="s">
        <v>125</v>
      </c>
      <c r="D1" s="82"/>
      <c r="E1" s="51"/>
      <c r="F1" s="52"/>
      <c r="G1" s="49" t="s">
        <v>125</v>
      </c>
      <c r="H1" s="82">
        <v>2937.38</v>
      </c>
      <c r="I1" s="49" t="s">
        <v>125</v>
      </c>
      <c r="J1" s="82">
        <v>1000.0</v>
      </c>
      <c r="K1" s="52"/>
    </row>
    <row r="2">
      <c r="A2" s="49" t="s">
        <v>108</v>
      </c>
      <c r="B2" s="53">
        <f>(B1+D1-D2)</f>
        <v>3204.2</v>
      </c>
      <c r="C2" s="49" t="s">
        <v>126</v>
      </c>
      <c r="D2" s="54"/>
      <c r="E2" s="51"/>
      <c r="F2" s="52"/>
      <c r="G2" s="49" t="s">
        <v>108</v>
      </c>
      <c r="H2" s="53">
        <f>(H1+J1-J2)</f>
        <v>1761.96</v>
      </c>
      <c r="I2" s="49" t="s">
        <v>126</v>
      </c>
      <c r="J2" s="54">
        <f>SUM(I5:I19)</f>
        <v>2175.42</v>
      </c>
      <c r="K2" s="52"/>
    </row>
    <row r="3">
      <c r="A3" s="49" t="s">
        <v>127</v>
      </c>
      <c r="B3" s="49" t="s">
        <v>109</v>
      </c>
      <c r="C3" s="49" t="s">
        <v>128</v>
      </c>
      <c r="D3" s="49"/>
      <c r="E3" s="49" t="s">
        <v>130</v>
      </c>
      <c r="F3" s="52"/>
      <c r="G3" s="49" t="s">
        <v>131</v>
      </c>
      <c r="H3" s="49" t="s">
        <v>109</v>
      </c>
      <c r="I3" s="49" t="s">
        <v>128</v>
      </c>
      <c r="J3" s="49" t="s">
        <v>129</v>
      </c>
      <c r="K3" s="49" t="s">
        <v>130</v>
      </c>
    </row>
    <row r="4">
      <c r="A4" s="55"/>
      <c r="B4" s="55"/>
      <c r="C4" s="55"/>
      <c r="D4" s="55"/>
      <c r="E4" s="55"/>
      <c r="F4" s="55"/>
      <c r="G4" s="55"/>
      <c r="H4" s="52"/>
      <c r="I4" s="52"/>
      <c r="J4" s="55"/>
      <c r="K4" s="55"/>
    </row>
    <row r="5">
      <c r="A5" s="1" t="s">
        <v>252</v>
      </c>
      <c r="B5" s="1" t="s">
        <v>462</v>
      </c>
      <c r="C5" s="56">
        <v>225.64</v>
      </c>
      <c r="D5" s="57">
        <v>46082.0</v>
      </c>
      <c r="F5" s="55"/>
      <c r="H5" s="1" t="s">
        <v>463</v>
      </c>
      <c r="I5" s="56">
        <v>366.0</v>
      </c>
      <c r="J5" s="57">
        <v>46132.0</v>
      </c>
    </row>
    <row r="6">
      <c r="A6" s="57"/>
      <c r="B6" s="1" t="s">
        <v>382</v>
      </c>
      <c r="C6" s="56">
        <v>1460.62</v>
      </c>
      <c r="D6" s="57">
        <v>46087.0</v>
      </c>
      <c r="E6" s="57"/>
      <c r="F6" s="55"/>
      <c r="G6" s="1" t="s">
        <v>252</v>
      </c>
      <c r="H6" s="1" t="s">
        <v>170</v>
      </c>
      <c r="I6" s="56">
        <v>40.0</v>
      </c>
      <c r="J6" s="63">
        <v>46072.0</v>
      </c>
    </row>
    <row r="7">
      <c r="B7" s="1"/>
      <c r="C7" s="56"/>
      <c r="D7" s="57"/>
      <c r="E7" s="57"/>
      <c r="F7" s="55"/>
      <c r="G7" s="57">
        <v>46136.0</v>
      </c>
      <c r="H7" s="1" t="s">
        <v>506</v>
      </c>
      <c r="I7" s="96">
        <v>556.4</v>
      </c>
      <c r="J7" s="57">
        <v>46132.0</v>
      </c>
      <c r="K7" s="1"/>
      <c r="L7" s="57"/>
    </row>
    <row r="8">
      <c r="A8" s="57"/>
      <c r="C8" s="56"/>
      <c r="D8" s="57"/>
      <c r="E8" s="57"/>
      <c r="F8" s="55"/>
      <c r="G8" s="57"/>
      <c r="H8" s="1" t="s">
        <v>397</v>
      </c>
      <c r="I8" s="56">
        <v>85.0</v>
      </c>
      <c r="J8" s="57"/>
      <c r="K8" s="57"/>
    </row>
    <row r="9">
      <c r="A9" s="1" t="s">
        <v>252</v>
      </c>
      <c r="B9" s="1" t="s">
        <v>384</v>
      </c>
      <c r="C9" s="56">
        <v>42.0</v>
      </c>
      <c r="D9" s="57">
        <v>46058.0</v>
      </c>
      <c r="E9" s="57"/>
      <c r="F9" s="55"/>
      <c r="G9" s="1" t="s">
        <v>252</v>
      </c>
      <c r="H9" s="1" t="s">
        <v>261</v>
      </c>
      <c r="I9" s="56">
        <v>538.0</v>
      </c>
      <c r="J9" s="57">
        <v>46072.0</v>
      </c>
    </row>
    <row r="10">
      <c r="A10" s="1"/>
      <c r="C10" s="56"/>
      <c r="D10" s="57"/>
      <c r="F10" s="55"/>
      <c r="G10" s="1" t="s">
        <v>507</v>
      </c>
      <c r="H10" s="1" t="s">
        <v>312</v>
      </c>
      <c r="I10" s="56">
        <v>290.0</v>
      </c>
      <c r="J10" s="57">
        <v>46132.0</v>
      </c>
    </row>
    <row r="11">
      <c r="C11" s="56"/>
      <c r="D11" s="57"/>
      <c r="E11" s="57"/>
      <c r="F11" s="55"/>
      <c r="G11" s="1" t="s">
        <v>252</v>
      </c>
      <c r="H11" s="1" t="s">
        <v>479</v>
      </c>
      <c r="I11" s="56"/>
      <c r="J11" s="57"/>
    </row>
    <row r="12">
      <c r="A12" s="1"/>
      <c r="B12" s="1" t="s">
        <v>243</v>
      </c>
      <c r="C12" s="56"/>
      <c r="D12" s="57"/>
      <c r="F12" s="55"/>
      <c r="H12" s="1" t="s">
        <v>313</v>
      </c>
      <c r="I12" s="56">
        <v>50.0</v>
      </c>
      <c r="J12" s="57">
        <v>46132.0</v>
      </c>
      <c r="K12" s="1"/>
      <c r="L12" s="57"/>
    </row>
    <row r="13">
      <c r="B13" s="1" t="s">
        <v>414</v>
      </c>
      <c r="C13" s="97">
        <v>435.0</v>
      </c>
      <c r="D13" s="57">
        <v>46118.0</v>
      </c>
      <c r="E13" s="57"/>
      <c r="F13" s="55"/>
      <c r="H13" s="84" t="s">
        <v>415</v>
      </c>
      <c r="I13" s="56">
        <v>113.0</v>
      </c>
      <c r="J13" s="57">
        <v>46126.0</v>
      </c>
      <c r="K13" s="1"/>
    </row>
    <row r="14">
      <c r="A14" s="57"/>
      <c r="B14" s="1" t="s">
        <v>316</v>
      </c>
      <c r="C14" s="59" t="s">
        <v>508</v>
      </c>
      <c r="D14" s="57"/>
      <c r="F14" s="55"/>
      <c r="G14" s="1" t="s">
        <v>252</v>
      </c>
      <c r="H14" s="1" t="s">
        <v>381</v>
      </c>
      <c r="I14" s="56"/>
      <c r="J14" s="57"/>
    </row>
    <row r="15">
      <c r="A15" s="1" t="s">
        <v>252</v>
      </c>
      <c r="B15" s="1" t="s">
        <v>416</v>
      </c>
      <c r="C15" s="1">
        <v>39.6</v>
      </c>
      <c r="D15" s="57">
        <v>46118.0</v>
      </c>
      <c r="E15" s="57"/>
      <c r="F15" s="55"/>
      <c r="H15" s="1" t="s">
        <v>423</v>
      </c>
      <c r="I15" s="56"/>
      <c r="J15" s="57"/>
    </row>
    <row r="16">
      <c r="A16" s="1">
        <v>9522104.0</v>
      </c>
      <c r="B16" s="84" t="s">
        <v>419</v>
      </c>
      <c r="C16" s="56">
        <v>42.0</v>
      </c>
      <c r="D16" s="57"/>
      <c r="F16" s="55"/>
      <c r="G16" s="1"/>
      <c r="H16" s="1"/>
      <c r="I16" s="56"/>
      <c r="J16" s="57"/>
      <c r="K16" s="57"/>
    </row>
    <row r="17">
      <c r="B17" s="1" t="s">
        <v>411</v>
      </c>
      <c r="C17" s="56"/>
      <c r="D17" s="57"/>
      <c r="F17" s="55"/>
      <c r="G17" s="1" t="s">
        <v>252</v>
      </c>
      <c r="H17" s="1" t="s">
        <v>481</v>
      </c>
      <c r="I17" s="56">
        <v>68.51</v>
      </c>
      <c r="J17" s="81">
        <v>46064.0</v>
      </c>
    </row>
    <row r="18">
      <c r="A18" s="57">
        <v>44962.0</v>
      </c>
      <c r="B18" s="1" t="s">
        <v>461</v>
      </c>
      <c r="C18" s="56"/>
      <c r="D18" s="57"/>
      <c r="F18" s="55"/>
      <c r="G18" s="1" t="s">
        <v>252</v>
      </c>
      <c r="H18" s="1" t="s">
        <v>482</v>
      </c>
      <c r="I18" s="56">
        <v>68.51</v>
      </c>
      <c r="J18" s="57"/>
    </row>
    <row r="19">
      <c r="A19" s="1" t="s">
        <v>504</v>
      </c>
      <c r="B19" s="95" t="s">
        <v>436</v>
      </c>
      <c r="C19" s="56"/>
      <c r="D19" s="57"/>
      <c r="E19" s="57"/>
      <c r="F19" s="55"/>
      <c r="G19" s="1"/>
      <c r="H19" s="1"/>
      <c r="J19" s="57"/>
    </row>
    <row r="20">
      <c r="B20" s="95" t="s">
        <v>505</v>
      </c>
      <c r="C20" s="56">
        <v>3761.0</v>
      </c>
      <c r="D20" s="57"/>
      <c r="E20" s="57"/>
      <c r="F20" s="55"/>
      <c r="G20" s="1"/>
      <c r="H20" s="1"/>
      <c r="I20" s="1"/>
      <c r="J20" s="57"/>
    </row>
    <row r="21">
      <c r="B21" s="1" t="s">
        <v>437</v>
      </c>
      <c r="C21" s="88">
        <f>sum(C6:C20)</f>
        <v>5780.22</v>
      </c>
      <c r="D21" s="57"/>
      <c r="F21" s="55"/>
      <c r="H21" s="1" t="s">
        <v>437</v>
      </c>
      <c r="I21" s="88">
        <f>sum(I6:I19)</f>
        <v>1809.42</v>
      </c>
    </row>
    <row r="22">
      <c r="A22" s="55"/>
      <c r="B22" s="55"/>
      <c r="C22" s="55"/>
      <c r="D22" s="89"/>
      <c r="E22" s="89"/>
      <c r="F22" s="55"/>
      <c r="G22" s="55"/>
      <c r="H22" s="55"/>
      <c r="I22" s="55"/>
      <c r="J22" s="55"/>
      <c r="K22" s="55"/>
    </row>
    <row r="23">
      <c r="B23" s="91" t="s">
        <v>438</v>
      </c>
      <c r="C23" s="91" t="s">
        <v>128</v>
      </c>
      <c r="F23" s="55"/>
      <c r="H23" s="91" t="s">
        <v>438</v>
      </c>
      <c r="I23" s="91" t="s">
        <v>128</v>
      </c>
    </row>
    <row r="24">
      <c r="B24" s="94"/>
      <c r="C24" s="60">
        <f>B24-C21</f>
        <v>-5780.22</v>
      </c>
      <c r="F24" s="55"/>
      <c r="G24" s="1" t="s">
        <v>439</v>
      </c>
      <c r="H24" s="94"/>
      <c r="I24" s="60">
        <f>H24-I21</f>
        <v>-1809.42</v>
      </c>
    </row>
    <row r="25">
      <c r="F25" s="55"/>
    </row>
    <row r="26">
      <c r="F26" s="55"/>
      <c r="H26" s="1" t="s">
        <v>440</v>
      </c>
    </row>
    <row r="27">
      <c r="F27" s="55"/>
    </row>
    <row r="28">
      <c r="F28" s="55"/>
    </row>
    <row r="29">
      <c r="F29" s="55"/>
    </row>
    <row r="30">
      <c r="F30" s="55"/>
    </row>
    <row r="31">
      <c r="F31" s="55"/>
    </row>
    <row r="32">
      <c r="F32" s="55"/>
    </row>
    <row r="33">
      <c r="F33" s="55"/>
    </row>
    <row r="34">
      <c r="F34" s="55"/>
    </row>
    <row r="35">
      <c r="F35" s="55"/>
    </row>
    <row r="36">
      <c r="F36" s="55"/>
    </row>
    <row r="37">
      <c r="F37" s="55"/>
    </row>
    <row r="38">
      <c r="F38" s="55"/>
    </row>
    <row r="39">
      <c r="F39" s="55"/>
    </row>
    <row r="40">
      <c r="F40" s="55"/>
    </row>
    <row r="41">
      <c r="F41" s="55"/>
    </row>
    <row r="42">
      <c r="F42" s="55"/>
    </row>
    <row r="43">
      <c r="F43" s="55"/>
    </row>
    <row r="44">
      <c r="F44" s="55"/>
    </row>
    <row r="45">
      <c r="F45" s="55"/>
    </row>
    <row r="46">
      <c r="F46" s="55"/>
    </row>
    <row r="47">
      <c r="F47" s="55"/>
    </row>
    <row r="48">
      <c r="F48" s="55"/>
    </row>
    <row r="49">
      <c r="F49" s="55"/>
    </row>
    <row r="50">
      <c r="F50" s="55"/>
    </row>
    <row r="51">
      <c r="F51" s="55"/>
    </row>
    <row r="52">
      <c r="F52" s="55"/>
    </row>
    <row r="53">
      <c r="F53" s="55"/>
    </row>
    <row r="54">
      <c r="F54" s="55"/>
    </row>
    <row r="55">
      <c r="F55" s="55"/>
    </row>
    <row r="56">
      <c r="F56" s="55"/>
    </row>
    <row r="57">
      <c r="F57" s="55"/>
    </row>
    <row r="58">
      <c r="F58" s="55"/>
    </row>
    <row r="59">
      <c r="F59" s="55"/>
    </row>
    <row r="60">
      <c r="F60" s="55"/>
    </row>
    <row r="61">
      <c r="F61" s="55"/>
    </row>
    <row r="62">
      <c r="F62" s="55"/>
    </row>
    <row r="63">
      <c r="F63" s="55"/>
    </row>
    <row r="64">
      <c r="F64" s="55"/>
    </row>
    <row r="65">
      <c r="F65" s="55"/>
    </row>
    <row r="66">
      <c r="F66" s="55"/>
    </row>
    <row r="67">
      <c r="F67" s="55"/>
    </row>
    <row r="68">
      <c r="F68" s="55"/>
    </row>
    <row r="69">
      <c r="F69" s="55"/>
    </row>
    <row r="70">
      <c r="F70" s="55"/>
    </row>
    <row r="71">
      <c r="F71" s="55"/>
    </row>
    <row r="72">
      <c r="F72" s="55"/>
    </row>
    <row r="73">
      <c r="F73" s="55"/>
    </row>
    <row r="74">
      <c r="F74" s="55"/>
    </row>
    <row r="75">
      <c r="F75" s="55"/>
    </row>
    <row r="76">
      <c r="F76" s="55"/>
    </row>
    <row r="77">
      <c r="F77" s="55"/>
    </row>
    <row r="78">
      <c r="F78" s="55"/>
    </row>
    <row r="79">
      <c r="F79" s="55"/>
    </row>
    <row r="80">
      <c r="F80" s="55"/>
    </row>
    <row r="81">
      <c r="F81" s="55"/>
    </row>
    <row r="82">
      <c r="F82" s="55"/>
    </row>
    <row r="83">
      <c r="F83" s="55"/>
    </row>
    <row r="84">
      <c r="F84" s="55"/>
    </row>
    <row r="85">
      <c r="F85" s="55"/>
    </row>
    <row r="86">
      <c r="F86" s="55"/>
    </row>
    <row r="87">
      <c r="F87" s="55"/>
    </row>
    <row r="88">
      <c r="F88" s="55"/>
    </row>
    <row r="89">
      <c r="F89" s="55"/>
    </row>
    <row r="90">
      <c r="F90" s="55"/>
    </row>
    <row r="91">
      <c r="F91" s="55"/>
    </row>
    <row r="92">
      <c r="F92" s="55"/>
    </row>
    <row r="93">
      <c r="F93" s="55"/>
    </row>
    <row r="94">
      <c r="F94" s="55"/>
    </row>
    <row r="95">
      <c r="F95" s="55"/>
    </row>
    <row r="96">
      <c r="F96" s="55"/>
    </row>
    <row r="97">
      <c r="F97" s="55"/>
    </row>
    <row r="98">
      <c r="F98" s="55"/>
    </row>
    <row r="99">
      <c r="F99" s="55"/>
    </row>
    <row r="100">
      <c r="F100" s="55"/>
    </row>
    <row r="101">
      <c r="F101" s="55"/>
    </row>
    <row r="102">
      <c r="F102" s="55"/>
    </row>
    <row r="103">
      <c r="F103" s="55"/>
    </row>
    <row r="104">
      <c r="F104" s="55"/>
    </row>
    <row r="105">
      <c r="F105" s="55"/>
    </row>
    <row r="106">
      <c r="F106" s="55"/>
    </row>
    <row r="107">
      <c r="F107" s="55"/>
    </row>
    <row r="108">
      <c r="F108" s="55"/>
    </row>
    <row r="109">
      <c r="F109" s="55"/>
    </row>
    <row r="110">
      <c r="F110" s="55"/>
    </row>
    <row r="111">
      <c r="F111" s="55"/>
    </row>
    <row r="112">
      <c r="F112" s="55"/>
    </row>
    <row r="113">
      <c r="F113" s="55"/>
    </row>
    <row r="114">
      <c r="F114" s="55"/>
    </row>
    <row r="115">
      <c r="F115" s="55"/>
    </row>
    <row r="116">
      <c r="F116" s="55"/>
    </row>
    <row r="117">
      <c r="F117" s="55"/>
    </row>
    <row r="118">
      <c r="F118" s="55"/>
    </row>
    <row r="119">
      <c r="F119" s="55"/>
    </row>
    <row r="120">
      <c r="F120" s="55"/>
    </row>
    <row r="121">
      <c r="F121" s="55"/>
    </row>
    <row r="122">
      <c r="F122" s="55"/>
    </row>
    <row r="123">
      <c r="F123" s="55"/>
    </row>
    <row r="124">
      <c r="F124" s="55"/>
    </row>
    <row r="125">
      <c r="F125" s="55"/>
    </row>
    <row r="126">
      <c r="F126" s="55"/>
    </row>
    <row r="127">
      <c r="F127" s="55"/>
    </row>
    <row r="128">
      <c r="F128" s="55"/>
    </row>
    <row r="129">
      <c r="F129" s="55"/>
    </row>
    <row r="130">
      <c r="F130" s="55"/>
    </row>
    <row r="131">
      <c r="F131" s="55"/>
    </row>
    <row r="132">
      <c r="F132" s="55"/>
    </row>
    <row r="133">
      <c r="F133" s="55"/>
    </row>
    <row r="134">
      <c r="F134" s="55"/>
    </row>
    <row r="135">
      <c r="F135" s="55"/>
    </row>
    <row r="136">
      <c r="F136" s="55"/>
    </row>
    <row r="137">
      <c r="F137" s="55"/>
    </row>
    <row r="138">
      <c r="F138" s="55"/>
    </row>
    <row r="139">
      <c r="F139" s="55"/>
    </row>
    <row r="140">
      <c r="F140" s="55"/>
    </row>
    <row r="141">
      <c r="F141" s="55"/>
    </row>
    <row r="142">
      <c r="F142" s="55"/>
    </row>
    <row r="143">
      <c r="F143" s="55"/>
    </row>
    <row r="144">
      <c r="F144" s="55"/>
    </row>
    <row r="145">
      <c r="F145" s="55"/>
    </row>
    <row r="146">
      <c r="F146" s="55"/>
    </row>
    <row r="147">
      <c r="F147" s="55"/>
    </row>
    <row r="148">
      <c r="F148" s="55"/>
    </row>
    <row r="149">
      <c r="F149" s="55"/>
    </row>
    <row r="150">
      <c r="F150" s="55"/>
    </row>
    <row r="151">
      <c r="F151" s="55"/>
    </row>
    <row r="152">
      <c r="F152" s="55"/>
    </row>
    <row r="153">
      <c r="F153" s="55"/>
    </row>
    <row r="154">
      <c r="F154" s="55"/>
    </row>
    <row r="155">
      <c r="F155" s="55"/>
    </row>
    <row r="156">
      <c r="F156" s="55"/>
    </row>
    <row r="157">
      <c r="F157" s="55"/>
    </row>
    <row r="158">
      <c r="F158" s="55"/>
    </row>
    <row r="159">
      <c r="F159" s="55"/>
    </row>
    <row r="160">
      <c r="F160" s="55"/>
    </row>
    <row r="161">
      <c r="F161" s="55"/>
    </row>
    <row r="162">
      <c r="F162" s="55"/>
    </row>
    <row r="163">
      <c r="F163" s="55"/>
    </row>
    <row r="164">
      <c r="F164" s="55"/>
    </row>
    <row r="165">
      <c r="F165" s="55"/>
    </row>
    <row r="166">
      <c r="F166" s="55"/>
    </row>
    <row r="167">
      <c r="F167" s="55"/>
    </row>
    <row r="168">
      <c r="F168" s="55"/>
    </row>
    <row r="169">
      <c r="F169" s="55"/>
    </row>
    <row r="170">
      <c r="F170" s="55"/>
    </row>
    <row r="171">
      <c r="F171" s="55"/>
    </row>
    <row r="172">
      <c r="F172" s="55"/>
    </row>
    <row r="173">
      <c r="F173" s="55"/>
    </row>
    <row r="174">
      <c r="F174" s="55"/>
    </row>
    <row r="175">
      <c r="F175" s="55"/>
    </row>
    <row r="176">
      <c r="F176" s="55"/>
    </row>
    <row r="177">
      <c r="F177" s="55"/>
    </row>
    <row r="178">
      <c r="F178" s="55"/>
    </row>
    <row r="179">
      <c r="F179" s="55"/>
    </row>
    <row r="180">
      <c r="F180" s="55"/>
    </row>
    <row r="181">
      <c r="F181" s="55"/>
    </row>
    <row r="182">
      <c r="F182" s="55"/>
    </row>
    <row r="183">
      <c r="F183" s="55"/>
    </row>
    <row r="184">
      <c r="F184" s="55"/>
    </row>
    <row r="185">
      <c r="F185" s="55"/>
    </row>
    <row r="186">
      <c r="F186" s="55"/>
    </row>
    <row r="187">
      <c r="F187" s="55"/>
    </row>
    <row r="188">
      <c r="F188" s="55"/>
    </row>
    <row r="189">
      <c r="F189" s="55"/>
    </row>
    <row r="190">
      <c r="F190" s="55"/>
    </row>
    <row r="191">
      <c r="F191" s="55"/>
    </row>
    <row r="192">
      <c r="F192" s="55"/>
    </row>
    <row r="193">
      <c r="F193" s="55"/>
    </row>
    <row r="194">
      <c r="F194" s="55"/>
    </row>
    <row r="195">
      <c r="F195" s="55"/>
    </row>
    <row r="196">
      <c r="F196" s="55"/>
    </row>
    <row r="197">
      <c r="F197" s="55"/>
    </row>
    <row r="198">
      <c r="F198" s="55"/>
    </row>
    <row r="199">
      <c r="F199" s="55"/>
    </row>
    <row r="200">
      <c r="F200" s="55"/>
    </row>
    <row r="201">
      <c r="F201" s="55"/>
    </row>
    <row r="202">
      <c r="F202" s="55"/>
    </row>
    <row r="203">
      <c r="F203" s="55"/>
    </row>
    <row r="204">
      <c r="F204" s="55"/>
    </row>
    <row r="205">
      <c r="F205" s="55"/>
    </row>
    <row r="206">
      <c r="F206" s="55"/>
    </row>
    <row r="207">
      <c r="F207" s="55"/>
    </row>
    <row r="208">
      <c r="F208" s="55"/>
    </row>
    <row r="209">
      <c r="F209" s="55"/>
    </row>
    <row r="210">
      <c r="F210" s="55"/>
    </row>
    <row r="211">
      <c r="F211" s="55"/>
    </row>
    <row r="212">
      <c r="F212" s="55"/>
    </row>
    <row r="213">
      <c r="F213" s="55"/>
    </row>
    <row r="214">
      <c r="F214" s="55"/>
    </row>
    <row r="215">
      <c r="F215" s="55"/>
    </row>
    <row r="216">
      <c r="F216" s="55"/>
    </row>
    <row r="217">
      <c r="F217" s="55"/>
    </row>
    <row r="218">
      <c r="F218" s="55"/>
    </row>
    <row r="219">
      <c r="F219" s="55"/>
    </row>
    <row r="220">
      <c r="F220" s="55"/>
    </row>
    <row r="221">
      <c r="F221" s="55"/>
    </row>
    <row r="222">
      <c r="F222" s="55"/>
    </row>
    <row r="223">
      <c r="F223" s="55"/>
    </row>
    <row r="224">
      <c r="F224" s="55"/>
    </row>
    <row r="225">
      <c r="F225" s="55"/>
    </row>
    <row r="226">
      <c r="F226" s="55"/>
    </row>
    <row r="227">
      <c r="F227" s="55"/>
    </row>
    <row r="228">
      <c r="F228" s="55"/>
    </row>
    <row r="229">
      <c r="F229" s="55"/>
    </row>
    <row r="230">
      <c r="F230" s="55"/>
    </row>
    <row r="231">
      <c r="F231" s="55"/>
    </row>
    <row r="232">
      <c r="F232" s="55"/>
    </row>
    <row r="233">
      <c r="F233" s="55"/>
    </row>
    <row r="234">
      <c r="F234" s="55"/>
    </row>
    <row r="235">
      <c r="F235" s="55"/>
    </row>
    <row r="236">
      <c r="F236" s="55"/>
    </row>
    <row r="237">
      <c r="F237" s="55"/>
    </row>
    <row r="238">
      <c r="F238" s="55"/>
    </row>
    <row r="239">
      <c r="F239" s="55"/>
    </row>
    <row r="240">
      <c r="F240" s="55"/>
    </row>
    <row r="241">
      <c r="F241" s="55"/>
    </row>
    <row r="242">
      <c r="F242" s="55"/>
    </row>
    <row r="243">
      <c r="F243" s="55"/>
    </row>
    <row r="244">
      <c r="F244" s="55"/>
    </row>
    <row r="245">
      <c r="F245" s="55"/>
    </row>
    <row r="246">
      <c r="F246" s="55"/>
    </row>
    <row r="247">
      <c r="F247" s="55"/>
    </row>
    <row r="248">
      <c r="F248" s="55"/>
    </row>
    <row r="249">
      <c r="F249" s="55"/>
    </row>
    <row r="250">
      <c r="F250" s="55"/>
    </row>
    <row r="251">
      <c r="F251" s="55"/>
    </row>
    <row r="252">
      <c r="F252" s="55"/>
    </row>
    <row r="253">
      <c r="F253" s="55"/>
    </row>
    <row r="254">
      <c r="F254" s="55"/>
    </row>
    <row r="255">
      <c r="F255" s="55"/>
    </row>
    <row r="256">
      <c r="F256" s="55"/>
    </row>
    <row r="257">
      <c r="F257" s="55"/>
    </row>
    <row r="258">
      <c r="F258" s="55"/>
    </row>
    <row r="259">
      <c r="F259" s="55"/>
    </row>
    <row r="260">
      <c r="F260" s="55"/>
    </row>
    <row r="261">
      <c r="F261" s="55"/>
    </row>
    <row r="262">
      <c r="F262" s="55"/>
    </row>
    <row r="263">
      <c r="F263" s="55"/>
    </row>
    <row r="264">
      <c r="F264" s="55"/>
    </row>
    <row r="265">
      <c r="F265" s="55"/>
    </row>
    <row r="266">
      <c r="F266" s="55"/>
    </row>
    <row r="267">
      <c r="F267" s="55"/>
    </row>
    <row r="268">
      <c r="F268" s="55"/>
    </row>
    <row r="269">
      <c r="F269" s="55"/>
    </row>
    <row r="270">
      <c r="F270" s="55"/>
    </row>
    <row r="271">
      <c r="F271" s="55"/>
    </row>
    <row r="272">
      <c r="F272" s="55"/>
    </row>
    <row r="273">
      <c r="F273" s="55"/>
    </row>
    <row r="274">
      <c r="F274" s="55"/>
    </row>
    <row r="275">
      <c r="F275" s="55"/>
    </row>
    <row r="276">
      <c r="F276" s="55"/>
    </row>
    <row r="277">
      <c r="F277" s="55"/>
    </row>
    <row r="278">
      <c r="F278" s="55"/>
    </row>
    <row r="279">
      <c r="F279" s="55"/>
    </row>
    <row r="280">
      <c r="F280" s="55"/>
    </row>
    <row r="281">
      <c r="F281" s="55"/>
    </row>
    <row r="282">
      <c r="F282" s="55"/>
    </row>
    <row r="283">
      <c r="F283" s="55"/>
    </row>
    <row r="284">
      <c r="F284" s="55"/>
    </row>
    <row r="285">
      <c r="F285" s="55"/>
    </row>
    <row r="286">
      <c r="F286" s="55"/>
    </row>
    <row r="287">
      <c r="F287" s="55"/>
    </row>
    <row r="288">
      <c r="F288" s="55"/>
    </row>
    <row r="289">
      <c r="F289" s="55"/>
    </row>
    <row r="290">
      <c r="F290" s="55"/>
    </row>
    <row r="291">
      <c r="F291" s="55"/>
    </row>
    <row r="292">
      <c r="F292" s="55"/>
    </row>
    <row r="293">
      <c r="F293" s="55"/>
    </row>
    <row r="294">
      <c r="F294" s="55"/>
    </row>
    <row r="295">
      <c r="F295" s="55"/>
    </row>
    <row r="296">
      <c r="F296" s="55"/>
    </row>
    <row r="297">
      <c r="F297" s="55"/>
    </row>
    <row r="298">
      <c r="F298" s="55"/>
    </row>
    <row r="299">
      <c r="F299" s="55"/>
    </row>
    <row r="300">
      <c r="F300" s="55"/>
    </row>
    <row r="301">
      <c r="F301" s="55"/>
    </row>
    <row r="302">
      <c r="F302" s="55"/>
    </row>
    <row r="303">
      <c r="F303" s="55"/>
    </row>
    <row r="304">
      <c r="F304" s="55"/>
    </row>
    <row r="305">
      <c r="F305" s="55"/>
    </row>
    <row r="306">
      <c r="F306" s="55"/>
    </row>
    <row r="307">
      <c r="F307" s="55"/>
    </row>
    <row r="308">
      <c r="F308" s="55"/>
    </row>
    <row r="309">
      <c r="F309" s="55"/>
    </row>
    <row r="310">
      <c r="F310" s="55"/>
    </row>
    <row r="311">
      <c r="F311" s="55"/>
    </row>
    <row r="312">
      <c r="F312" s="55"/>
    </row>
    <row r="313">
      <c r="F313" s="55"/>
    </row>
    <row r="314">
      <c r="F314" s="55"/>
    </row>
    <row r="315">
      <c r="F315" s="55"/>
    </row>
    <row r="316">
      <c r="F316" s="55"/>
    </row>
    <row r="317">
      <c r="F317" s="55"/>
    </row>
    <row r="318">
      <c r="F318" s="55"/>
    </row>
    <row r="319">
      <c r="F319" s="55"/>
    </row>
    <row r="320">
      <c r="F320" s="55"/>
    </row>
    <row r="321">
      <c r="F321" s="55"/>
    </row>
    <row r="322">
      <c r="F322" s="55"/>
    </row>
    <row r="323">
      <c r="F323" s="55"/>
    </row>
    <row r="324">
      <c r="F324" s="55"/>
    </row>
    <row r="325">
      <c r="F325" s="55"/>
    </row>
    <row r="326">
      <c r="F326" s="55"/>
    </row>
    <row r="327">
      <c r="F327" s="55"/>
    </row>
    <row r="328">
      <c r="F328" s="55"/>
    </row>
    <row r="329">
      <c r="F329" s="55"/>
    </row>
    <row r="330">
      <c r="F330" s="55"/>
    </row>
    <row r="331">
      <c r="F331" s="55"/>
    </row>
    <row r="332">
      <c r="F332" s="55"/>
    </row>
    <row r="333">
      <c r="F333" s="55"/>
    </row>
    <row r="334">
      <c r="F334" s="55"/>
    </row>
    <row r="335">
      <c r="F335" s="55"/>
    </row>
    <row r="336">
      <c r="F336" s="55"/>
    </row>
    <row r="337">
      <c r="F337" s="55"/>
    </row>
    <row r="338">
      <c r="F338" s="55"/>
    </row>
    <row r="339">
      <c r="F339" s="55"/>
    </row>
    <row r="340">
      <c r="F340" s="55"/>
    </row>
    <row r="341">
      <c r="F341" s="55"/>
    </row>
    <row r="342">
      <c r="F342" s="55"/>
    </row>
    <row r="343">
      <c r="F343" s="55"/>
    </row>
    <row r="344">
      <c r="F344" s="55"/>
    </row>
    <row r="345">
      <c r="F345" s="55"/>
    </row>
    <row r="346">
      <c r="F346" s="55"/>
    </row>
    <row r="347">
      <c r="F347" s="55"/>
    </row>
    <row r="348">
      <c r="F348" s="55"/>
    </row>
    <row r="349">
      <c r="F349" s="55"/>
    </row>
    <row r="350">
      <c r="F350" s="55"/>
    </row>
    <row r="351">
      <c r="F351" s="55"/>
    </row>
    <row r="352">
      <c r="F352" s="55"/>
    </row>
    <row r="353">
      <c r="F353" s="55"/>
    </row>
    <row r="354">
      <c r="F354" s="55"/>
    </row>
    <row r="355">
      <c r="F355" s="55"/>
    </row>
    <row r="356">
      <c r="F356" s="55"/>
    </row>
    <row r="357">
      <c r="F357" s="55"/>
    </row>
    <row r="358">
      <c r="F358" s="55"/>
    </row>
    <row r="359">
      <c r="F359" s="55"/>
    </row>
    <row r="360">
      <c r="F360" s="55"/>
    </row>
    <row r="361">
      <c r="F361" s="55"/>
    </row>
    <row r="362">
      <c r="F362" s="55"/>
    </row>
    <row r="363">
      <c r="F363" s="55"/>
    </row>
    <row r="364">
      <c r="F364" s="55"/>
    </row>
    <row r="365">
      <c r="F365" s="55"/>
    </row>
    <row r="366">
      <c r="F366" s="55"/>
    </row>
    <row r="367">
      <c r="F367" s="55"/>
    </row>
    <row r="368">
      <c r="F368" s="55"/>
    </row>
    <row r="369">
      <c r="F369" s="55"/>
    </row>
    <row r="370">
      <c r="F370" s="55"/>
    </row>
    <row r="371">
      <c r="F371" s="55"/>
    </row>
    <row r="372">
      <c r="F372" s="55"/>
    </row>
    <row r="373">
      <c r="F373" s="55"/>
    </row>
    <row r="374">
      <c r="F374" s="55"/>
    </row>
    <row r="375">
      <c r="F375" s="55"/>
    </row>
    <row r="376">
      <c r="F376" s="55"/>
    </row>
    <row r="377">
      <c r="F377" s="55"/>
    </row>
    <row r="378">
      <c r="F378" s="55"/>
    </row>
    <row r="379">
      <c r="F379" s="55"/>
    </row>
    <row r="380">
      <c r="F380" s="55"/>
    </row>
    <row r="381">
      <c r="F381" s="55"/>
    </row>
    <row r="382">
      <c r="F382" s="55"/>
    </row>
    <row r="383">
      <c r="F383" s="55"/>
    </row>
    <row r="384">
      <c r="F384" s="55"/>
    </row>
    <row r="385">
      <c r="F385" s="55"/>
    </row>
    <row r="386">
      <c r="F386" s="55"/>
    </row>
    <row r="387">
      <c r="F387" s="55"/>
    </row>
    <row r="388">
      <c r="F388" s="55"/>
    </row>
    <row r="389">
      <c r="F389" s="55"/>
    </row>
    <row r="390">
      <c r="F390" s="55"/>
    </row>
    <row r="391">
      <c r="F391" s="55"/>
    </row>
    <row r="392">
      <c r="F392" s="55"/>
    </row>
    <row r="393">
      <c r="F393" s="55"/>
    </row>
    <row r="394">
      <c r="F394" s="55"/>
    </row>
    <row r="395">
      <c r="F395" s="55"/>
    </row>
    <row r="396">
      <c r="F396" s="55"/>
    </row>
    <row r="397">
      <c r="F397" s="55"/>
    </row>
    <row r="398">
      <c r="F398" s="55"/>
    </row>
    <row r="399">
      <c r="F399" s="55"/>
    </row>
    <row r="400">
      <c r="F400" s="55"/>
    </row>
    <row r="401">
      <c r="F401" s="55"/>
    </row>
    <row r="402">
      <c r="F402" s="55"/>
    </row>
    <row r="403">
      <c r="F403" s="55"/>
    </row>
    <row r="404">
      <c r="F404" s="55"/>
    </row>
    <row r="405">
      <c r="F405" s="55"/>
    </row>
    <row r="406">
      <c r="F406" s="55"/>
    </row>
    <row r="407">
      <c r="F407" s="55"/>
    </row>
    <row r="408">
      <c r="F408" s="55"/>
    </row>
    <row r="409">
      <c r="F409" s="55"/>
    </row>
    <row r="410">
      <c r="F410" s="55"/>
    </row>
    <row r="411">
      <c r="F411" s="55"/>
    </row>
    <row r="412">
      <c r="F412" s="55"/>
    </row>
    <row r="413">
      <c r="F413" s="55"/>
    </row>
    <row r="414">
      <c r="F414" s="55"/>
    </row>
    <row r="415">
      <c r="F415" s="55"/>
    </row>
    <row r="416">
      <c r="F416" s="55"/>
    </row>
    <row r="417">
      <c r="F417" s="55"/>
    </row>
    <row r="418">
      <c r="F418" s="55"/>
    </row>
    <row r="419">
      <c r="F419" s="55"/>
    </row>
    <row r="420">
      <c r="F420" s="55"/>
    </row>
    <row r="421">
      <c r="F421" s="55"/>
    </row>
    <row r="422">
      <c r="F422" s="55"/>
    </row>
    <row r="423">
      <c r="F423" s="55"/>
    </row>
    <row r="424">
      <c r="F424" s="55"/>
    </row>
    <row r="425">
      <c r="F425" s="55"/>
    </row>
    <row r="426">
      <c r="F426" s="55"/>
    </row>
    <row r="427">
      <c r="F427" s="55"/>
    </row>
    <row r="428">
      <c r="F428" s="55"/>
    </row>
    <row r="429">
      <c r="F429" s="55"/>
    </row>
    <row r="430">
      <c r="F430" s="55"/>
    </row>
    <row r="431">
      <c r="F431" s="55"/>
    </row>
    <row r="432">
      <c r="F432" s="55"/>
    </row>
    <row r="433">
      <c r="F433" s="55"/>
    </row>
    <row r="434">
      <c r="F434" s="55"/>
    </row>
    <row r="435">
      <c r="F435" s="55"/>
    </row>
    <row r="436">
      <c r="F436" s="55"/>
    </row>
    <row r="437">
      <c r="F437" s="55"/>
    </row>
    <row r="438">
      <c r="F438" s="55"/>
    </row>
    <row r="439">
      <c r="F439" s="55"/>
    </row>
    <row r="440">
      <c r="F440" s="55"/>
    </row>
    <row r="441">
      <c r="F441" s="55"/>
    </row>
    <row r="442">
      <c r="F442" s="55"/>
    </row>
    <row r="443">
      <c r="F443" s="55"/>
    </row>
    <row r="444">
      <c r="F444" s="55"/>
    </row>
    <row r="445">
      <c r="F445" s="55"/>
    </row>
    <row r="446">
      <c r="F446" s="55"/>
    </row>
    <row r="447">
      <c r="F447" s="55"/>
    </row>
    <row r="448">
      <c r="F448" s="55"/>
    </row>
    <row r="449">
      <c r="F449" s="55"/>
    </row>
    <row r="450">
      <c r="F450" s="55"/>
    </row>
    <row r="451">
      <c r="F451" s="55"/>
    </row>
    <row r="452">
      <c r="F452" s="55"/>
    </row>
    <row r="453">
      <c r="F453" s="55"/>
    </row>
    <row r="454">
      <c r="F454" s="55"/>
    </row>
    <row r="455">
      <c r="F455" s="55"/>
    </row>
    <row r="456">
      <c r="F456" s="55"/>
    </row>
    <row r="457">
      <c r="F457" s="55"/>
    </row>
    <row r="458">
      <c r="F458" s="55"/>
    </row>
    <row r="459">
      <c r="F459" s="55"/>
    </row>
    <row r="460">
      <c r="F460" s="55"/>
    </row>
    <row r="461">
      <c r="F461" s="55"/>
    </row>
    <row r="462">
      <c r="F462" s="55"/>
    </row>
    <row r="463">
      <c r="F463" s="55"/>
    </row>
    <row r="464">
      <c r="F464" s="55"/>
    </row>
    <row r="465">
      <c r="F465" s="55"/>
    </row>
    <row r="466">
      <c r="F466" s="55"/>
    </row>
    <row r="467">
      <c r="F467" s="55"/>
    </row>
    <row r="468">
      <c r="F468" s="55"/>
    </row>
    <row r="469">
      <c r="F469" s="55"/>
    </row>
    <row r="470">
      <c r="F470" s="55"/>
    </row>
    <row r="471">
      <c r="F471" s="55"/>
    </row>
    <row r="472">
      <c r="F472" s="55"/>
    </row>
    <row r="473">
      <c r="F473" s="55"/>
    </row>
    <row r="474">
      <c r="F474" s="55"/>
    </row>
    <row r="475">
      <c r="F475" s="55"/>
    </row>
    <row r="476">
      <c r="F476" s="55"/>
    </row>
    <row r="477">
      <c r="F477" s="55"/>
    </row>
    <row r="478">
      <c r="F478" s="55"/>
    </row>
    <row r="479">
      <c r="F479" s="55"/>
    </row>
    <row r="480">
      <c r="F480" s="55"/>
    </row>
    <row r="481">
      <c r="F481" s="55"/>
    </row>
    <row r="482">
      <c r="F482" s="55"/>
    </row>
    <row r="483">
      <c r="F483" s="55"/>
    </row>
    <row r="484">
      <c r="F484" s="55"/>
    </row>
    <row r="485">
      <c r="F485" s="55"/>
    </row>
    <row r="486">
      <c r="F486" s="55"/>
    </row>
    <row r="487">
      <c r="F487" s="55"/>
    </row>
    <row r="488">
      <c r="F488" s="55"/>
    </row>
    <row r="489">
      <c r="F489" s="55"/>
    </row>
    <row r="490">
      <c r="F490" s="55"/>
    </row>
    <row r="491">
      <c r="F491" s="55"/>
    </row>
    <row r="492">
      <c r="F492" s="55"/>
    </row>
    <row r="493">
      <c r="F493" s="55"/>
    </row>
    <row r="494">
      <c r="F494" s="55"/>
    </row>
    <row r="495">
      <c r="F495" s="55"/>
    </row>
    <row r="496">
      <c r="F496" s="55"/>
    </row>
    <row r="497">
      <c r="F497" s="55"/>
    </row>
    <row r="498">
      <c r="F498" s="55"/>
    </row>
    <row r="499">
      <c r="F499" s="55"/>
    </row>
    <row r="500">
      <c r="F500" s="55"/>
    </row>
    <row r="501">
      <c r="F501" s="55"/>
    </row>
    <row r="502">
      <c r="F502" s="55"/>
    </row>
    <row r="503">
      <c r="F503" s="55"/>
    </row>
    <row r="504">
      <c r="F504" s="55"/>
    </row>
    <row r="505">
      <c r="F505" s="55"/>
    </row>
    <row r="506">
      <c r="F506" s="55"/>
    </row>
    <row r="507">
      <c r="F507" s="55"/>
    </row>
    <row r="508">
      <c r="F508" s="55"/>
    </row>
    <row r="509">
      <c r="F509" s="55"/>
    </row>
    <row r="510">
      <c r="F510" s="55"/>
    </row>
    <row r="511">
      <c r="F511" s="55"/>
    </row>
    <row r="512">
      <c r="F512" s="55"/>
    </row>
    <row r="513">
      <c r="F513" s="55"/>
    </row>
    <row r="514">
      <c r="F514" s="55"/>
    </row>
    <row r="515">
      <c r="F515" s="55"/>
    </row>
    <row r="516">
      <c r="F516" s="55"/>
    </row>
    <row r="517">
      <c r="F517" s="55"/>
    </row>
    <row r="518">
      <c r="F518" s="55"/>
    </row>
    <row r="519">
      <c r="F519" s="55"/>
    </row>
    <row r="520">
      <c r="F520" s="55"/>
    </row>
    <row r="521">
      <c r="F521" s="55"/>
    </row>
    <row r="522">
      <c r="F522" s="55"/>
    </row>
    <row r="523">
      <c r="F523" s="55"/>
    </row>
    <row r="524">
      <c r="F524" s="55"/>
    </row>
    <row r="525">
      <c r="F525" s="55"/>
    </row>
    <row r="526">
      <c r="F526" s="55"/>
    </row>
    <row r="527">
      <c r="F527" s="55"/>
    </row>
    <row r="528">
      <c r="F528" s="55"/>
    </row>
    <row r="529">
      <c r="F529" s="55"/>
    </row>
    <row r="530">
      <c r="F530" s="55"/>
    </row>
    <row r="531">
      <c r="F531" s="55"/>
    </row>
    <row r="532">
      <c r="F532" s="55"/>
    </row>
    <row r="533">
      <c r="F533" s="55"/>
    </row>
    <row r="534">
      <c r="F534" s="55"/>
    </row>
    <row r="535">
      <c r="F535" s="55"/>
    </row>
    <row r="536">
      <c r="F536" s="55"/>
    </row>
    <row r="537">
      <c r="F537" s="55"/>
    </row>
    <row r="538">
      <c r="F538" s="55"/>
    </row>
    <row r="539">
      <c r="F539" s="55"/>
    </row>
    <row r="540">
      <c r="F540" s="55"/>
    </row>
    <row r="541">
      <c r="F541" s="55"/>
    </row>
    <row r="542">
      <c r="F542" s="55"/>
    </row>
    <row r="543">
      <c r="F543" s="55"/>
    </row>
    <row r="544">
      <c r="F544" s="55"/>
    </row>
    <row r="545">
      <c r="F545" s="55"/>
    </row>
    <row r="546">
      <c r="F546" s="55"/>
    </row>
    <row r="547">
      <c r="F547" s="55"/>
    </row>
    <row r="548">
      <c r="F548" s="55"/>
    </row>
    <row r="549">
      <c r="F549" s="55"/>
    </row>
    <row r="550">
      <c r="F550" s="55"/>
    </row>
    <row r="551">
      <c r="F551" s="55"/>
    </row>
    <row r="552">
      <c r="F552" s="55"/>
    </row>
    <row r="553">
      <c r="F553" s="55"/>
    </row>
    <row r="554">
      <c r="F554" s="55"/>
    </row>
    <row r="555">
      <c r="F555" s="55"/>
    </row>
    <row r="556">
      <c r="F556" s="55"/>
    </row>
    <row r="557">
      <c r="F557" s="55"/>
    </row>
    <row r="558">
      <c r="F558" s="55"/>
    </row>
    <row r="559">
      <c r="F559" s="55"/>
    </row>
    <row r="560">
      <c r="F560" s="55"/>
    </row>
    <row r="561">
      <c r="F561" s="55"/>
    </row>
    <row r="562">
      <c r="F562" s="55"/>
    </row>
    <row r="563">
      <c r="F563" s="55"/>
    </row>
    <row r="564">
      <c r="F564" s="55"/>
    </row>
    <row r="565">
      <c r="F565" s="55"/>
    </row>
    <row r="566">
      <c r="F566" s="55"/>
    </row>
    <row r="567">
      <c r="F567" s="55"/>
    </row>
    <row r="568">
      <c r="F568" s="55"/>
    </row>
    <row r="569">
      <c r="F569" s="55"/>
    </row>
    <row r="570">
      <c r="F570" s="55"/>
    </row>
    <row r="571">
      <c r="F571" s="55"/>
    </row>
    <row r="572">
      <c r="F572" s="55"/>
    </row>
    <row r="573">
      <c r="F573" s="55"/>
    </row>
    <row r="574">
      <c r="F574" s="55"/>
    </row>
    <row r="575">
      <c r="F575" s="55"/>
    </row>
    <row r="576">
      <c r="F576" s="55"/>
    </row>
    <row r="577">
      <c r="F577" s="55"/>
    </row>
    <row r="578">
      <c r="F578" s="55"/>
    </row>
    <row r="579">
      <c r="F579" s="55"/>
    </row>
    <row r="580">
      <c r="F580" s="55"/>
    </row>
    <row r="581">
      <c r="F581" s="55"/>
    </row>
    <row r="582">
      <c r="F582" s="55"/>
    </row>
    <row r="583">
      <c r="F583" s="55"/>
    </row>
    <row r="584">
      <c r="F584" s="55"/>
    </row>
    <row r="585">
      <c r="F585" s="55"/>
    </row>
    <row r="586">
      <c r="F586" s="55"/>
    </row>
    <row r="587">
      <c r="F587" s="55"/>
    </row>
    <row r="588">
      <c r="F588" s="55"/>
    </row>
    <row r="589">
      <c r="F589" s="55"/>
    </row>
    <row r="590">
      <c r="F590" s="55"/>
    </row>
    <row r="591">
      <c r="F591" s="55"/>
    </row>
    <row r="592">
      <c r="F592" s="55"/>
    </row>
    <row r="593">
      <c r="F593" s="55"/>
    </row>
    <row r="594">
      <c r="F594" s="55"/>
    </row>
    <row r="595">
      <c r="F595" s="55"/>
    </row>
    <row r="596">
      <c r="F596" s="55"/>
    </row>
    <row r="597">
      <c r="F597" s="55"/>
    </row>
    <row r="598">
      <c r="F598" s="55"/>
    </row>
    <row r="599">
      <c r="F599" s="55"/>
    </row>
    <row r="600">
      <c r="F600" s="55"/>
    </row>
    <row r="601">
      <c r="F601" s="55"/>
    </row>
    <row r="602">
      <c r="F602" s="55"/>
    </row>
    <row r="603">
      <c r="F603" s="55"/>
    </row>
    <row r="604">
      <c r="F604" s="55"/>
    </row>
    <row r="605">
      <c r="F605" s="55"/>
    </row>
    <row r="606">
      <c r="F606" s="55"/>
    </row>
    <row r="607">
      <c r="F607" s="55"/>
    </row>
    <row r="608">
      <c r="F608" s="55"/>
    </row>
    <row r="609">
      <c r="F609" s="55"/>
    </row>
    <row r="610">
      <c r="F610" s="55"/>
    </row>
    <row r="611">
      <c r="F611" s="55"/>
    </row>
    <row r="612">
      <c r="F612" s="55"/>
    </row>
    <row r="613">
      <c r="F613" s="55"/>
    </row>
    <row r="614">
      <c r="F614" s="55"/>
    </row>
    <row r="615">
      <c r="F615" s="55"/>
    </row>
    <row r="616">
      <c r="F616" s="55"/>
    </row>
    <row r="617">
      <c r="F617" s="55"/>
    </row>
    <row r="618">
      <c r="F618" s="55"/>
    </row>
    <row r="619">
      <c r="F619" s="55"/>
    </row>
    <row r="620">
      <c r="F620" s="55"/>
    </row>
    <row r="621">
      <c r="F621" s="55"/>
    </row>
    <row r="622">
      <c r="F622" s="55"/>
    </row>
    <row r="623">
      <c r="F623" s="55"/>
    </row>
    <row r="624">
      <c r="F624" s="55"/>
    </row>
    <row r="625">
      <c r="F625" s="55"/>
    </row>
    <row r="626">
      <c r="F626" s="55"/>
    </row>
    <row r="627">
      <c r="F627" s="55"/>
    </row>
    <row r="628">
      <c r="F628" s="55"/>
    </row>
    <row r="629">
      <c r="F629" s="55"/>
    </row>
    <row r="630">
      <c r="F630" s="55"/>
    </row>
    <row r="631">
      <c r="F631" s="55"/>
    </row>
    <row r="632">
      <c r="F632" s="55"/>
    </row>
    <row r="633">
      <c r="F633" s="55"/>
    </row>
    <row r="634">
      <c r="F634" s="55"/>
    </row>
    <row r="635">
      <c r="F635" s="55"/>
    </row>
    <row r="636">
      <c r="F636" s="55"/>
    </row>
    <row r="637">
      <c r="F637" s="55"/>
    </row>
    <row r="638">
      <c r="F638" s="55"/>
    </row>
    <row r="639">
      <c r="F639" s="55"/>
    </row>
    <row r="640">
      <c r="F640" s="55"/>
    </row>
    <row r="641">
      <c r="F641" s="55"/>
    </row>
    <row r="642">
      <c r="F642" s="55"/>
    </row>
    <row r="643">
      <c r="F643" s="55"/>
    </row>
    <row r="644">
      <c r="F644" s="55"/>
    </row>
    <row r="645">
      <c r="F645" s="55"/>
    </row>
    <row r="646">
      <c r="F646" s="55"/>
    </row>
    <row r="647">
      <c r="F647" s="55"/>
    </row>
    <row r="648">
      <c r="F648" s="55"/>
    </row>
    <row r="649">
      <c r="F649" s="55"/>
    </row>
    <row r="650">
      <c r="F650" s="55"/>
    </row>
    <row r="651">
      <c r="F651" s="55"/>
    </row>
    <row r="652">
      <c r="F652" s="55"/>
    </row>
    <row r="653">
      <c r="F653" s="55"/>
    </row>
    <row r="654">
      <c r="F654" s="55"/>
    </row>
    <row r="655">
      <c r="F655" s="55"/>
    </row>
    <row r="656">
      <c r="F656" s="55"/>
    </row>
    <row r="657">
      <c r="F657" s="55"/>
    </row>
    <row r="658">
      <c r="F658" s="55"/>
    </row>
    <row r="659">
      <c r="F659" s="55"/>
    </row>
    <row r="660">
      <c r="F660" s="55"/>
    </row>
    <row r="661">
      <c r="F661" s="55"/>
    </row>
    <row r="662">
      <c r="F662" s="55"/>
    </row>
    <row r="663">
      <c r="F663" s="55"/>
    </row>
    <row r="664">
      <c r="F664" s="55"/>
    </row>
    <row r="665">
      <c r="F665" s="55"/>
    </row>
    <row r="666">
      <c r="F666" s="55"/>
    </row>
    <row r="667">
      <c r="F667" s="55"/>
    </row>
    <row r="668">
      <c r="F668" s="55"/>
    </row>
    <row r="669">
      <c r="F669" s="55"/>
    </row>
    <row r="670">
      <c r="F670" s="55"/>
    </row>
    <row r="671">
      <c r="F671" s="55"/>
    </row>
    <row r="672">
      <c r="F672" s="55"/>
    </row>
    <row r="673">
      <c r="F673" s="55"/>
    </row>
    <row r="674">
      <c r="F674" s="55"/>
    </row>
    <row r="675">
      <c r="F675" s="55"/>
    </row>
    <row r="676">
      <c r="F676" s="55"/>
    </row>
    <row r="677">
      <c r="F677" s="55"/>
    </row>
    <row r="678">
      <c r="F678" s="55"/>
    </row>
    <row r="679">
      <c r="F679" s="55"/>
    </row>
    <row r="680">
      <c r="F680" s="55"/>
    </row>
    <row r="681">
      <c r="F681" s="55"/>
    </row>
    <row r="682">
      <c r="F682" s="55"/>
    </row>
    <row r="683">
      <c r="F683" s="55"/>
    </row>
    <row r="684">
      <c r="F684" s="55"/>
    </row>
    <row r="685">
      <c r="F685" s="55"/>
    </row>
    <row r="686">
      <c r="F686" s="55"/>
    </row>
    <row r="687">
      <c r="F687" s="55"/>
    </row>
    <row r="688">
      <c r="F688" s="55"/>
    </row>
    <row r="689">
      <c r="F689" s="55"/>
    </row>
    <row r="690">
      <c r="F690" s="55"/>
    </row>
    <row r="691">
      <c r="F691" s="55"/>
    </row>
    <row r="692">
      <c r="F692" s="55"/>
    </row>
    <row r="693">
      <c r="F693" s="55"/>
    </row>
    <row r="694">
      <c r="F694" s="55"/>
    </row>
    <row r="695">
      <c r="F695" s="55"/>
    </row>
    <row r="696">
      <c r="F696" s="55"/>
    </row>
    <row r="697">
      <c r="F697" s="55"/>
    </row>
    <row r="698">
      <c r="F698" s="55"/>
    </row>
    <row r="699">
      <c r="F699" s="55"/>
    </row>
    <row r="700">
      <c r="F700" s="55"/>
    </row>
    <row r="701">
      <c r="F701" s="55"/>
    </row>
    <row r="702">
      <c r="F702" s="55"/>
    </row>
    <row r="703">
      <c r="F703" s="55"/>
    </row>
    <row r="704">
      <c r="F704" s="55"/>
    </row>
    <row r="705">
      <c r="F705" s="55"/>
    </row>
    <row r="706">
      <c r="F706" s="55"/>
    </row>
    <row r="707">
      <c r="F707" s="55"/>
    </row>
    <row r="708">
      <c r="F708" s="55"/>
    </row>
    <row r="709">
      <c r="F709" s="55"/>
    </row>
    <row r="710">
      <c r="F710" s="55"/>
    </row>
    <row r="711">
      <c r="F711" s="55"/>
    </row>
    <row r="712">
      <c r="F712" s="55"/>
    </row>
    <row r="713">
      <c r="F713" s="55"/>
    </row>
    <row r="714">
      <c r="F714" s="55"/>
    </row>
    <row r="715">
      <c r="F715" s="55"/>
    </row>
    <row r="716">
      <c r="F716" s="55"/>
    </row>
    <row r="717">
      <c r="F717" s="55"/>
    </row>
    <row r="718">
      <c r="F718" s="55"/>
    </row>
    <row r="719">
      <c r="F719" s="55"/>
    </row>
    <row r="720">
      <c r="F720" s="55"/>
    </row>
    <row r="721">
      <c r="F721" s="55"/>
    </row>
    <row r="722">
      <c r="F722" s="55"/>
    </row>
    <row r="723">
      <c r="F723" s="55"/>
    </row>
    <row r="724">
      <c r="F724" s="55"/>
    </row>
    <row r="725">
      <c r="F725" s="55"/>
    </row>
    <row r="726">
      <c r="F726" s="55"/>
    </row>
    <row r="727">
      <c r="F727" s="55"/>
    </row>
    <row r="728">
      <c r="F728" s="55"/>
    </row>
    <row r="729">
      <c r="F729" s="55"/>
    </row>
    <row r="730">
      <c r="F730" s="55"/>
    </row>
    <row r="731">
      <c r="F731" s="55"/>
    </row>
    <row r="732">
      <c r="F732" s="55"/>
    </row>
    <row r="733">
      <c r="F733" s="55"/>
    </row>
    <row r="734">
      <c r="F734" s="55"/>
    </row>
    <row r="735">
      <c r="F735" s="55"/>
    </row>
    <row r="736">
      <c r="F736" s="55"/>
    </row>
    <row r="737">
      <c r="F737" s="55"/>
    </row>
    <row r="738">
      <c r="F738" s="55"/>
    </row>
    <row r="739">
      <c r="F739" s="55"/>
    </row>
    <row r="740">
      <c r="F740" s="55"/>
    </row>
    <row r="741">
      <c r="F741" s="55"/>
    </row>
    <row r="742">
      <c r="F742" s="55"/>
    </row>
    <row r="743">
      <c r="F743" s="55"/>
    </row>
    <row r="744">
      <c r="F744" s="55"/>
    </row>
    <row r="745">
      <c r="F745" s="55"/>
    </row>
    <row r="746">
      <c r="F746" s="55"/>
    </row>
    <row r="747">
      <c r="F747" s="55"/>
    </row>
    <row r="748">
      <c r="F748" s="55"/>
    </row>
    <row r="749">
      <c r="F749" s="55"/>
    </row>
    <row r="750">
      <c r="F750" s="55"/>
    </row>
    <row r="751">
      <c r="F751" s="55"/>
    </row>
    <row r="752">
      <c r="F752" s="55"/>
    </row>
    <row r="753">
      <c r="F753" s="55"/>
    </row>
    <row r="754">
      <c r="F754" s="55"/>
    </row>
    <row r="755">
      <c r="F755" s="55"/>
    </row>
    <row r="756">
      <c r="F756" s="55"/>
    </row>
    <row r="757">
      <c r="F757" s="55"/>
    </row>
    <row r="758">
      <c r="F758" s="55"/>
    </row>
    <row r="759">
      <c r="F759" s="55"/>
    </row>
    <row r="760">
      <c r="F760" s="55"/>
    </row>
    <row r="761">
      <c r="F761" s="55"/>
    </row>
    <row r="762">
      <c r="F762" s="55"/>
    </row>
    <row r="763">
      <c r="F763" s="55"/>
    </row>
    <row r="764">
      <c r="F764" s="55"/>
    </row>
    <row r="765">
      <c r="F765" s="55"/>
    </row>
    <row r="766">
      <c r="F766" s="55"/>
    </row>
    <row r="767">
      <c r="F767" s="55"/>
    </row>
    <row r="768">
      <c r="F768" s="55"/>
    </row>
    <row r="769">
      <c r="F769" s="55"/>
    </row>
    <row r="770">
      <c r="F770" s="55"/>
    </row>
    <row r="771">
      <c r="F771" s="55"/>
    </row>
    <row r="772">
      <c r="F772" s="55"/>
    </row>
    <row r="773">
      <c r="F773" s="55"/>
    </row>
    <row r="774">
      <c r="F774" s="55"/>
    </row>
    <row r="775">
      <c r="F775" s="55"/>
    </row>
    <row r="776">
      <c r="F776" s="55"/>
    </row>
    <row r="777">
      <c r="F777" s="55"/>
    </row>
    <row r="778">
      <c r="F778" s="55"/>
    </row>
    <row r="779">
      <c r="F779" s="55"/>
    </row>
    <row r="780">
      <c r="F780" s="55"/>
    </row>
    <row r="781">
      <c r="F781" s="55"/>
    </row>
    <row r="782">
      <c r="F782" s="55"/>
    </row>
    <row r="783">
      <c r="F783" s="55"/>
    </row>
    <row r="784">
      <c r="F784" s="55"/>
    </row>
    <row r="785">
      <c r="F785" s="55"/>
    </row>
    <row r="786">
      <c r="F786" s="55"/>
    </row>
    <row r="787">
      <c r="F787" s="55"/>
    </row>
    <row r="788">
      <c r="F788" s="55"/>
    </row>
    <row r="789">
      <c r="F789" s="55"/>
    </row>
    <row r="790">
      <c r="F790" s="55"/>
    </row>
    <row r="791">
      <c r="F791" s="55"/>
    </row>
    <row r="792">
      <c r="F792" s="55"/>
    </row>
    <row r="793">
      <c r="F793" s="55"/>
    </row>
    <row r="794">
      <c r="F794" s="55"/>
    </row>
    <row r="795">
      <c r="F795" s="55"/>
    </row>
    <row r="796">
      <c r="F796" s="55"/>
    </row>
    <row r="797">
      <c r="F797" s="55"/>
    </row>
    <row r="798">
      <c r="F798" s="55"/>
    </row>
    <row r="799">
      <c r="F799" s="55"/>
    </row>
    <row r="800">
      <c r="F800" s="55"/>
    </row>
    <row r="801">
      <c r="F801" s="55"/>
    </row>
    <row r="802">
      <c r="F802" s="55"/>
    </row>
    <row r="803">
      <c r="F803" s="55"/>
    </row>
    <row r="804">
      <c r="F804" s="55"/>
    </row>
    <row r="805">
      <c r="F805" s="55"/>
    </row>
    <row r="806">
      <c r="F806" s="55"/>
    </row>
    <row r="807">
      <c r="F807" s="55"/>
    </row>
    <row r="808">
      <c r="F808" s="55"/>
    </row>
    <row r="809">
      <c r="F809" s="55"/>
    </row>
    <row r="810">
      <c r="F810" s="55"/>
    </row>
    <row r="811">
      <c r="F811" s="55"/>
    </row>
    <row r="812">
      <c r="F812" s="55"/>
    </row>
    <row r="813">
      <c r="F813" s="55"/>
    </row>
    <row r="814">
      <c r="F814" s="55"/>
    </row>
    <row r="815">
      <c r="F815" s="55"/>
    </row>
    <row r="816">
      <c r="F816" s="55"/>
    </row>
    <row r="817">
      <c r="F817" s="55"/>
    </row>
    <row r="818">
      <c r="F818" s="55"/>
    </row>
    <row r="819">
      <c r="F819" s="55"/>
    </row>
    <row r="820">
      <c r="F820" s="55"/>
    </row>
    <row r="821">
      <c r="F821" s="55"/>
    </row>
    <row r="822">
      <c r="F822" s="55"/>
    </row>
    <row r="823">
      <c r="F823" s="55"/>
    </row>
    <row r="824">
      <c r="F824" s="55"/>
    </row>
    <row r="825">
      <c r="F825" s="55"/>
    </row>
    <row r="826">
      <c r="F826" s="55"/>
    </row>
    <row r="827">
      <c r="F827" s="55"/>
    </row>
    <row r="828">
      <c r="F828" s="55"/>
    </row>
    <row r="829">
      <c r="F829" s="55"/>
    </row>
    <row r="830">
      <c r="F830" s="55"/>
    </row>
    <row r="831">
      <c r="F831" s="55"/>
    </row>
    <row r="832">
      <c r="F832" s="55"/>
    </row>
    <row r="833">
      <c r="F833" s="55"/>
    </row>
    <row r="834">
      <c r="F834" s="55"/>
    </row>
    <row r="835">
      <c r="F835" s="55"/>
    </row>
    <row r="836">
      <c r="F836" s="55"/>
    </row>
    <row r="837">
      <c r="F837" s="55"/>
    </row>
    <row r="838">
      <c r="F838" s="55"/>
    </row>
    <row r="839">
      <c r="F839" s="55"/>
    </row>
    <row r="840">
      <c r="F840" s="55"/>
    </row>
    <row r="841">
      <c r="F841" s="55"/>
    </row>
    <row r="842">
      <c r="F842" s="55"/>
    </row>
    <row r="843">
      <c r="F843" s="55"/>
    </row>
    <row r="844">
      <c r="F844" s="55"/>
    </row>
    <row r="845">
      <c r="F845" s="55"/>
    </row>
    <row r="846">
      <c r="F846" s="55"/>
    </row>
    <row r="847">
      <c r="F847" s="55"/>
    </row>
    <row r="848">
      <c r="F848" s="55"/>
    </row>
    <row r="849">
      <c r="F849" s="55"/>
    </row>
    <row r="850">
      <c r="F850" s="55"/>
    </row>
    <row r="851">
      <c r="F851" s="55"/>
    </row>
    <row r="852">
      <c r="F852" s="55"/>
    </row>
    <row r="853">
      <c r="F853" s="55"/>
    </row>
    <row r="854">
      <c r="F854" s="55"/>
    </row>
    <row r="855">
      <c r="F855" s="55"/>
    </row>
    <row r="856">
      <c r="F856" s="55"/>
    </row>
    <row r="857">
      <c r="F857" s="55"/>
    </row>
    <row r="858">
      <c r="F858" s="55"/>
    </row>
    <row r="859">
      <c r="F859" s="55"/>
    </row>
    <row r="860">
      <c r="F860" s="55"/>
    </row>
    <row r="861">
      <c r="F861" s="55"/>
    </row>
    <row r="862">
      <c r="F862" s="55"/>
    </row>
    <row r="863">
      <c r="F863" s="55"/>
    </row>
    <row r="864">
      <c r="F864" s="55"/>
    </row>
    <row r="865">
      <c r="F865" s="55"/>
    </row>
    <row r="866">
      <c r="F866" s="55"/>
    </row>
    <row r="867">
      <c r="F867" s="55"/>
    </row>
    <row r="868">
      <c r="F868" s="55"/>
    </row>
    <row r="869">
      <c r="F869" s="55"/>
    </row>
    <row r="870">
      <c r="F870" s="55"/>
    </row>
    <row r="871">
      <c r="F871" s="55"/>
    </row>
    <row r="872">
      <c r="F872" s="55"/>
    </row>
    <row r="873">
      <c r="F873" s="55"/>
    </row>
    <row r="874">
      <c r="F874" s="55"/>
    </row>
    <row r="875">
      <c r="F875" s="55"/>
    </row>
    <row r="876">
      <c r="F876" s="55"/>
    </row>
    <row r="877">
      <c r="F877" s="55"/>
    </row>
    <row r="878">
      <c r="F878" s="55"/>
    </row>
    <row r="879">
      <c r="F879" s="55"/>
    </row>
    <row r="880">
      <c r="F880" s="55"/>
    </row>
    <row r="881">
      <c r="F881" s="55"/>
    </row>
    <row r="882">
      <c r="F882" s="55"/>
    </row>
    <row r="883">
      <c r="F883" s="55"/>
    </row>
    <row r="884">
      <c r="F884" s="55"/>
    </row>
    <row r="885">
      <c r="F885" s="55"/>
    </row>
    <row r="886">
      <c r="F886" s="55"/>
    </row>
    <row r="887">
      <c r="F887" s="55"/>
    </row>
    <row r="888">
      <c r="F888" s="55"/>
    </row>
    <row r="889">
      <c r="F889" s="55"/>
    </row>
    <row r="890">
      <c r="F890" s="55"/>
    </row>
    <row r="891">
      <c r="F891" s="55"/>
    </row>
    <row r="892">
      <c r="F892" s="55"/>
    </row>
    <row r="893">
      <c r="F893" s="55"/>
    </row>
    <row r="894">
      <c r="F894" s="55"/>
    </row>
    <row r="895">
      <c r="F895" s="55"/>
    </row>
    <row r="896">
      <c r="F896" s="55"/>
    </row>
    <row r="897">
      <c r="F897" s="55"/>
    </row>
    <row r="898">
      <c r="F898" s="55"/>
    </row>
    <row r="899">
      <c r="F899" s="55"/>
    </row>
    <row r="900">
      <c r="F900" s="55"/>
    </row>
    <row r="901">
      <c r="F901" s="55"/>
    </row>
    <row r="902">
      <c r="F902" s="55"/>
    </row>
    <row r="903">
      <c r="F903" s="55"/>
    </row>
    <row r="904">
      <c r="F904" s="55"/>
    </row>
    <row r="905">
      <c r="F905" s="55"/>
    </row>
    <row r="906">
      <c r="F906" s="55"/>
    </row>
    <row r="907">
      <c r="F907" s="55"/>
    </row>
    <row r="908">
      <c r="F908" s="55"/>
    </row>
    <row r="909">
      <c r="F909" s="55"/>
    </row>
    <row r="910">
      <c r="F910" s="55"/>
    </row>
    <row r="911">
      <c r="F911" s="55"/>
    </row>
    <row r="912">
      <c r="F912" s="55"/>
    </row>
    <row r="913">
      <c r="F913" s="55"/>
    </row>
    <row r="914">
      <c r="F914" s="55"/>
    </row>
    <row r="915">
      <c r="F915" s="55"/>
    </row>
    <row r="916">
      <c r="F916" s="55"/>
    </row>
    <row r="917">
      <c r="F917" s="55"/>
    </row>
    <row r="918">
      <c r="F918" s="55"/>
    </row>
    <row r="919">
      <c r="F919" s="55"/>
    </row>
    <row r="920">
      <c r="F920" s="55"/>
    </row>
    <row r="921">
      <c r="F921" s="55"/>
    </row>
    <row r="922">
      <c r="F922" s="55"/>
    </row>
    <row r="923">
      <c r="F923" s="55"/>
    </row>
    <row r="924">
      <c r="F924" s="55"/>
    </row>
    <row r="925">
      <c r="F925" s="55"/>
    </row>
    <row r="926">
      <c r="F926" s="55"/>
    </row>
    <row r="927">
      <c r="F927" s="55"/>
    </row>
    <row r="928">
      <c r="F928" s="55"/>
    </row>
    <row r="929">
      <c r="F929" s="55"/>
    </row>
    <row r="930">
      <c r="F930" s="55"/>
    </row>
    <row r="931">
      <c r="F931" s="55"/>
    </row>
    <row r="932">
      <c r="F932" s="55"/>
    </row>
    <row r="933">
      <c r="F933" s="55"/>
    </row>
    <row r="934">
      <c r="F934" s="55"/>
    </row>
    <row r="935">
      <c r="F935" s="55"/>
    </row>
    <row r="936">
      <c r="F936" s="55"/>
    </row>
    <row r="937">
      <c r="F937" s="55"/>
    </row>
    <row r="938">
      <c r="F938" s="55"/>
    </row>
    <row r="939">
      <c r="F939" s="55"/>
    </row>
    <row r="940">
      <c r="F940" s="55"/>
    </row>
    <row r="941">
      <c r="F941" s="55"/>
    </row>
    <row r="942">
      <c r="F942" s="55"/>
    </row>
    <row r="943">
      <c r="F943" s="55"/>
    </row>
    <row r="944">
      <c r="F944" s="55"/>
    </row>
    <row r="945">
      <c r="F945" s="55"/>
    </row>
    <row r="946">
      <c r="F946" s="55"/>
    </row>
    <row r="947">
      <c r="F947" s="55"/>
    </row>
    <row r="948">
      <c r="F948" s="55"/>
    </row>
    <row r="949">
      <c r="F949" s="55"/>
    </row>
    <row r="950">
      <c r="F950" s="55"/>
    </row>
    <row r="951">
      <c r="F951" s="55"/>
    </row>
    <row r="952">
      <c r="F952" s="55"/>
    </row>
    <row r="953">
      <c r="F953" s="55"/>
    </row>
    <row r="954">
      <c r="F954" s="55"/>
    </row>
    <row r="955">
      <c r="F955" s="55"/>
    </row>
    <row r="956">
      <c r="F956" s="55"/>
    </row>
    <row r="957">
      <c r="F957" s="55"/>
    </row>
    <row r="958">
      <c r="F958" s="55"/>
    </row>
    <row r="959">
      <c r="F959" s="55"/>
    </row>
    <row r="960">
      <c r="F960" s="55"/>
    </row>
    <row r="961">
      <c r="F961" s="55"/>
    </row>
    <row r="962">
      <c r="F962" s="55"/>
    </row>
    <row r="963">
      <c r="F963" s="55"/>
    </row>
    <row r="964">
      <c r="F964" s="55"/>
    </row>
    <row r="965">
      <c r="F965" s="55"/>
    </row>
    <row r="966">
      <c r="F966" s="55"/>
    </row>
    <row r="967">
      <c r="F967" s="55"/>
    </row>
    <row r="968">
      <c r="F968" s="55"/>
    </row>
    <row r="969">
      <c r="F969" s="55"/>
    </row>
    <row r="970">
      <c r="F970" s="55"/>
    </row>
    <row r="971">
      <c r="F971" s="55"/>
    </row>
    <row r="972">
      <c r="F972" s="55"/>
    </row>
    <row r="973">
      <c r="F973" s="55"/>
    </row>
    <row r="974">
      <c r="F974" s="55"/>
    </row>
    <row r="975">
      <c r="F975" s="55"/>
    </row>
    <row r="976">
      <c r="F976" s="55"/>
    </row>
    <row r="977">
      <c r="F977" s="55"/>
    </row>
    <row r="978">
      <c r="F978" s="55"/>
    </row>
    <row r="979">
      <c r="F979" s="55"/>
    </row>
    <row r="980">
      <c r="F980" s="55"/>
    </row>
    <row r="981">
      <c r="F981" s="55"/>
    </row>
    <row r="982">
      <c r="F982" s="55"/>
    </row>
    <row r="983">
      <c r="F983" s="55"/>
    </row>
    <row r="984">
      <c r="F984" s="55"/>
    </row>
    <row r="985">
      <c r="F985" s="55"/>
    </row>
    <row r="986">
      <c r="F986" s="55"/>
    </row>
    <row r="987">
      <c r="F987" s="55"/>
    </row>
    <row r="988">
      <c r="F988" s="55"/>
    </row>
    <row r="989">
      <c r="F989" s="55"/>
    </row>
    <row r="990">
      <c r="F990" s="55"/>
    </row>
    <row r="991">
      <c r="F991" s="55"/>
    </row>
    <row r="992">
      <c r="F992" s="55"/>
    </row>
    <row r="993">
      <c r="F993" s="55"/>
    </row>
    <row r="994">
      <c r="F994" s="55"/>
    </row>
    <row r="995">
      <c r="F995" s="55"/>
    </row>
    <row r="996">
      <c r="F996" s="55"/>
    </row>
    <row r="997">
      <c r="F997" s="55"/>
    </row>
    <row r="998">
      <c r="F998" s="55"/>
    </row>
    <row r="999">
      <c r="F999" s="55"/>
    </row>
    <row r="1000">
      <c r="F1000" s="55"/>
    </row>
    <row r="1001">
      <c r="F1001" s="55"/>
    </row>
    <row r="1002">
      <c r="F1002" s="55"/>
    </row>
    <row r="1003">
      <c r="F1003" s="55"/>
    </row>
  </sheetData>
  <drawing r:id="rId1"/>
</worksheet>
</file>